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90" yWindow="510" windowWidth="12255" windowHeight="3225" tabRatio="949" activeTab="6"/>
  </bookViews>
  <sheets>
    <sheet name="budynki" sheetId="1" r:id="rId1"/>
    <sheet name="elektronika" sheetId="2" r:id="rId2"/>
    <sheet name="śr. trwałe" sheetId="3" r:id="rId3"/>
    <sheet name="pojazdy" sheetId="4" r:id="rId4"/>
    <sheet name="NNW OSP" sheetId="5" r:id="rId5"/>
    <sheet name="Szkody" sheetId="6" r:id="rId6"/>
    <sheet name="lokalizacje" sheetId="7" r:id="rId7"/>
  </sheets>
  <definedNames>
    <definedName name="_xlnm.Print_Area" localSheetId="0">'budynki'!$A$1:$G$22</definedName>
    <definedName name="_xlnm.Print_Area" localSheetId="1">'elektronika'!$A$1:$D$96</definedName>
    <definedName name="_xlnm.Print_Area" localSheetId="6">'lokalizacje'!$A$1:$C$15</definedName>
    <definedName name="_xlnm.Print_Area" localSheetId="3">'pojazdy'!$A$1:$R$39</definedName>
    <definedName name="_xlnm.Print_Area" localSheetId="2">'śr. trwałe'!$A$1:$L$12</definedName>
  </definedNames>
  <calcPr fullCalcOnLoad="1"/>
</workbook>
</file>

<file path=xl/sharedStrings.xml><?xml version="1.0" encoding="utf-8"?>
<sst xmlns="http://schemas.openxmlformats.org/spreadsheetml/2006/main" count="601" uniqueCount="413">
  <si>
    <t>lp.</t>
  </si>
  <si>
    <t>RAZEM</t>
  </si>
  <si>
    <t>Nazwa jednostki</t>
  </si>
  <si>
    <t xml:space="preserve">nazwa  </t>
  </si>
  <si>
    <t>rok produkcji</t>
  </si>
  <si>
    <t>wartość (początkowa) - księgowa brutto</t>
  </si>
  <si>
    <t>GRUPY ŚRODKÓW TRWAŁYCH I INNYCH</t>
  </si>
  <si>
    <t>WARTOŚĆ KSIĘGOWA BRUTTO (łączna wartość wszystkich środków ewidencjonowanych w poszczególnej grupie księgowej)</t>
  </si>
  <si>
    <t>Grupa III</t>
  </si>
  <si>
    <t>grupa 014 (zbiory biblioteczne)</t>
  </si>
  <si>
    <t>Razem</t>
  </si>
  <si>
    <t>Dane pojazdów/ pojazdów wolnobieżnych</t>
  </si>
  <si>
    <t>Lp.</t>
  </si>
  <si>
    <t>Marka</t>
  </si>
  <si>
    <t>Typ, model</t>
  </si>
  <si>
    <t>Nr podw./ nadw.</t>
  </si>
  <si>
    <t>Nr rej.</t>
  </si>
  <si>
    <t>Poj.</t>
  </si>
  <si>
    <t>Rok prod.</t>
  </si>
  <si>
    <t>Okres ubezpieczenia OC i NW</t>
  </si>
  <si>
    <t>Okres ubezpieczenia AC i KR</t>
  </si>
  <si>
    <t>wartość</t>
  </si>
  <si>
    <t>Od</t>
  </si>
  <si>
    <t>Do</t>
  </si>
  <si>
    <t>Lokalizacja (adres)</t>
  </si>
  <si>
    <t>Zabezpieczenia (znane zabezpieczenia p-poż i przeciw kradzieżowe)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</si>
  <si>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</si>
  <si>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</si>
  <si>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</si>
  <si>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</si>
  <si>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</si>
  <si>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</si>
  <si>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</si>
  <si>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</si>
  <si>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</si>
  <si>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</si>
  <si>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</si>
  <si>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</si>
  <si>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</si>
  <si>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</si>
  <si>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</si>
  <si>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</si>
  <si>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</si>
  <si>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</si>
  <si>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</si>
  <si>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</si>
  <si>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</si>
  <si>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</si>
  <si>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</si>
  <si>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</si>
  <si>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</si>
  <si>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(do 5 lat) - rok 2006 i młodszy</t>
    </r>
  </si>
  <si>
    <t>1. Urząd Gminy w Baruchowie, 87-821 Baruchowo</t>
  </si>
  <si>
    <t>2.Zielona  Szkoła Goreń, 87-821 Baruchowo</t>
  </si>
  <si>
    <t xml:space="preserve">Komputery- Star E6300 Media 3000 1 szt x4250 i Star E6300 4 szt x2500 </t>
  </si>
  <si>
    <t>Projektor</t>
  </si>
  <si>
    <t>Głośniki</t>
  </si>
  <si>
    <t xml:space="preserve"> RAZEM</t>
  </si>
  <si>
    <t>3. Szkoła Podstawowa w Baruchowie</t>
  </si>
  <si>
    <t>Komputery 9 szt x  2476</t>
  </si>
  <si>
    <t xml:space="preserve">Komputer </t>
  </si>
  <si>
    <t xml:space="preserve">Komputer-serwer  monitor </t>
  </si>
  <si>
    <t>Wideoprojektor</t>
  </si>
  <si>
    <t>Komputer</t>
  </si>
  <si>
    <t xml:space="preserve">monitory </t>
  </si>
  <si>
    <t>4. Gimnazjum w Baruchowie, 87-821 Baruchowo</t>
  </si>
  <si>
    <t>Komputer 9 szt x2503</t>
  </si>
  <si>
    <t>Skaner A4hp</t>
  </si>
  <si>
    <t>Sieciowa drukarka laserowa</t>
  </si>
  <si>
    <t>5. Środowiskowy Dom Samopomocy w Czarnem 87-821 Baruchowo</t>
  </si>
  <si>
    <t>6. Gminna Biblioteka Publiczna</t>
  </si>
  <si>
    <t>Sprzęt nagłaśniający</t>
  </si>
  <si>
    <t>Telewizor</t>
  </si>
  <si>
    <t>Wieża MHC</t>
  </si>
  <si>
    <t>Zestaw komputerowego</t>
  </si>
  <si>
    <t>Komputer przenośny Hp Canpag 67106</t>
  </si>
  <si>
    <t>Laptop</t>
  </si>
  <si>
    <t>Komputer przenośny</t>
  </si>
  <si>
    <t>Grupa I</t>
  </si>
  <si>
    <t>Grupa II</t>
  </si>
  <si>
    <t>Zestaw komputerowy</t>
  </si>
  <si>
    <t>Urząd Gminy, 87-821 Baruchowo 54</t>
  </si>
  <si>
    <t>Gaśnice, kraty, system alarmowy</t>
  </si>
  <si>
    <t>Szkoła Podstawowa, 87-821 Baruchowo 19</t>
  </si>
  <si>
    <t>Gimnazjum, 87-821 Baruchowo 19</t>
  </si>
  <si>
    <t>Gaśnice, system alarmowy</t>
  </si>
  <si>
    <t>Zielona Szkoła Goreń 37, 87-821 Baruchowo</t>
  </si>
  <si>
    <t>Gaśnice, system alarmowy, kraty, instalacja odgromowa</t>
  </si>
  <si>
    <t>Środowiskowy Dom Samopomocy i świetlica wiejska. Czarne 11, 87-821 Baruchowo</t>
  </si>
  <si>
    <t>Alarm, kraty, gaśnice przeciwpożarowe</t>
  </si>
  <si>
    <t>ZGKiMR, 87-821 Baruchowo</t>
  </si>
  <si>
    <t xml:space="preserve">Budynek Kłótno- NZOZ </t>
  </si>
  <si>
    <t>Gaśnice, kraty</t>
  </si>
  <si>
    <t>Budynek Kłótno- NZOZ Rehabilitacja</t>
  </si>
  <si>
    <t>Gaśnice</t>
  </si>
  <si>
    <t>Gminna Biblioteka Publiczna, 87-821 Baruchowo</t>
  </si>
  <si>
    <t>gaśnice, system alarmowy</t>
  </si>
  <si>
    <t>Hala sportowa w Baruchowie</t>
  </si>
  <si>
    <t>system alarmowy, gaśnice</t>
  </si>
  <si>
    <t>Nazwa budynku</t>
  </si>
  <si>
    <t>Rok budowy</t>
  </si>
  <si>
    <t xml:space="preserve">Wartość początkowa (księgowa brutto)             </t>
  </si>
  <si>
    <t>rodzaj wartości</t>
  </si>
  <si>
    <t xml:space="preserve">Zabezpieczenia (znane zabiezpieczenia p-poż                      i przeciw kradzieżowe)                                      </t>
  </si>
  <si>
    <t>1. Gmina  Baruchowo, 87-821 Baruchowo</t>
  </si>
  <si>
    <t>Budynek Urzędu Gminy</t>
  </si>
  <si>
    <t>brak danych</t>
  </si>
  <si>
    <t>gaśnice, alarm, kraty</t>
  </si>
  <si>
    <t>Baruchowo</t>
  </si>
  <si>
    <t>Budynek - Szkoła Podstawowa wraz z kotłownią olejową</t>
  </si>
  <si>
    <t>gaśnica, kraty, alarm</t>
  </si>
  <si>
    <t>Budynek Gimnazjum</t>
  </si>
  <si>
    <t>gaśnica, alarm, hydranty</t>
  </si>
  <si>
    <t>Środowiskowy Dom Samopomocy i Świetlica wiejska</t>
  </si>
  <si>
    <t>Czarne 87-821 Baruchowo</t>
  </si>
  <si>
    <t>gaśnice , system alarmowy, kraty, instalacja odgromowa</t>
  </si>
  <si>
    <t>Goreń 87-821 Baruchowo</t>
  </si>
  <si>
    <t>NZOZ- Rehabilitacja (łacznie z podjazdem)</t>
  </si>
  <si>
    <t>Kłótno 87-821 Baruchowo</t>
  </si>
  <si>
    <t>Budynek -NZOZ Kłótno</t>
  </si>
  <si>
    <t>gaśnice, kraty</t>
  </si>
  <si>
    <t xml:space="preserve">gaśnice, alarm, </t>
  </si>
  <si>
    <t xml:space="preserve">Baruchowo </t>
  </si>
  <si>
    <t>Wykaz pojazdów należących do Urzędu Gminy w Baruchowie</t>
  </si>
  <si>
    <t>Nr silnika</t>
  </si>
  <si>
    <t>Rodzaj             (osobowy/ ciężarowy/ specjalny)</t>
  </si>
  <si>
    <t>zabezpieczenia</t>
  </si>
  <si>
    <t>data I rejestracji</t>
  </si>
  <si>
    <t>Ilość msc./ładowność</t>
  </si>
  <si>
    <t>Żuk</t>
  </si>
  <si>
    <t>A18H01</t>
  </si>
  <si>
    <t>SWL01812H0585316</t>
  </si>
  <si>
    <t>WKI 9373</t>
  </si>
  <si>
    <t>Osobowo-ciężarowy</t>
  </si>
  <si>
    <t>AUTOSAN</t>
  </si>
  <si>
    <t>H9-21 41S/2001</t>
  </si>
  <si>
    <t>SUASW3AAP1S021916</t>
  </si>
  <si>
    <t>CWLH121</t>
  </si>
  <si>
    <t>Autobus</t>
  </si>
  <si>
    <t>H9-20</t>
  </si>
  <si>
    <t>WKI8778</t>
  </si>
  <si>
    <t>POLONEZ</t>
  </si>
  <si>
    <t>TRUCK</t>
  </si>
  <si>
    <t>WKI9291</t>
  </si>
  <si>
    <t>Sanitarka</t>
  </si>
  <si>
    <t>LUBLIN</t>
  </si>
  <si>
    <t>69134352417-400</t>
  </si>
  <si>
    <t>CWLA733</t>
  </si>
  <si>
    <t xml:space="preserve">Specjalny </t>
  </si>
  <si>
    <t>OSP Świątkowice</t>
  </si>
  <si>
    <t>JELCZ</t>
  </si>
  <si>
    <t>3250SH15261</t>
  </si>
  <si>
    <t>TT87050300</t>
  </si>
  <si>
    <t>WKI9575</t>
  </si>
  <si>
    <t>A156B</t>
  </si>
  <si>
    <t>SUL0061119-04600</t>
  </si>
  <si>
    <t>21-968203</t>
  </si>
  <si>
    <t>CWL3C98</t>
  </si>
  <si>
    <t>OSP KŁÓTNO</t>
  </si>
  <si>
    <t>STAR</t>
  </si>
  <si>
    <t>WLA742D</t>
  </si>
  <si>
    <t>WKI9401</t>
  </si>
  <si>
    <t>OSP GRODNO</t>
  </si>
  <si>
    <t>A2000263889</t>
  </si>
  <si>
    <t>WKI9000</t>
  </si>
  <si>
    <t>OSP GOREŃ</t>
  </si>
  <si>
    <t>200GBMA</t>
  </si>
  <si>
    <t>WKI9720</t>
  </si>
  <si>
    <t>OSP SKRZYNKI</t>
  </si>
  <si>
    <t>URSUS</t>
  </si>
  <si>
    <t>C-360</t>
  </si>
  <si>
    <t>WKI8766</t>
  </si>
  <si>
    <t>Ciągnik rolniczy</t>
  </si>
  <si>
    <t xml:space="preserve">1/2700   </t>
  </si>
  <si>
    <t>SANOK</t>
  </si>
  <si>
    <t>D45S</t>
  </si>
  <si>
    <t>WKB8526</t>
  </si>
  <si>
    <t>Przyczepa rolnicza</t>
  </si>
  <si>
    <t>Citroen</t>
  </si>
  <si>
    <t>Berlingo 1,9D</t>
  </si>
  <si>
    <t>VF763WJYB93130781</t>
  </si>
  <si>
    <t>CWL47AA</t>
  </si>
  <si>
    <t>Ciężarowy</t>
  </si>
  <si>
    <t>Zamk centralny</t>
  </si>
  <si>
    <t>DAIMLER BENZ</t>
  </si>
  <si>
    <t>TLF85</t>
  </si>
  <si>
    <t>CWL97GM</t>
  </si>
  <si>
    <t>3/7490</t>
  </si>
  <si>
    <t>OSP ZAWADA</t>
  </si>
  <si>
    <t>LP811</t>
  </si>
  <si>
    <t xml:space="preserve">CWL98GM </t>
  </si>
  <si>
    <t>OSP KUROWO</t>
  </si>
  <si>
    <t>CITROEN JUMPER</t>
  </si>
  <si>
    <t>22HDI33LH</t>
  </si>
  <si>
    <t>VF 72BRMNC17645099</t>
  </si>
  <si>
    <t>CWL 50FG</t>
  </si>
  <si>
    <t>Ciężarowy- autobus</t>
  </si>
  <si>
    <t>Zamek centr., imobilaizer</t>
  </si>
  <si>
    <t>15osób</t>
  </si>
  <si>
    <t>05.10.2011</t>
  </si>
  <si>
    <t>MAN</t>
  </si>
  <si>
    <t>SR 292</t>
  </si>
  <si>
    <t>WMA8800166B009905</t>
  </si>
  <si>
    <t>CWL50NK</t>
  </si>
  <si>
    <t>87 osób</t>
  </si>
  <si>
    <t>POLONEZ CARO 1,6</t>
  </si>
  <si>
    <t>SUPB01CEHVW104721</t>
  </si>
  <si>
    <t>CE 0387320</t>
  </si>
  <si>
    <t>CWL07FN</t>
  </si>
  <si>
    <t>Osobowy</t>
  </si>
  <si>
    <t>TOYOTA</t>
  </si>
  <si>
    <t>Yaris Verso</t>
  </si>
  <si>
    <t>JTDKW283X00245566</t>
  </si>
  <si>
    <t>CWL71ST</t>
  </si>
  <si>
    <t>31.05.2011</t>
  </si>
  <si>
    <t>Wykaz pojazdów należących do ZGK Baruchowo</t>
  </si>
  <si>
    <t>KAMAZ</t>
  </si>
  <si>
    <t>XTC532290Y2121027</t>
  </si>
  <si>
    <t>CWLC974</t>
  </si>
  <si>
    <t>3/13000</t>
  </si>
  <si>
    <t>FIAT KOBELCO</t>
  </si>
  <si>
    <t>J7206</t>
  </si>
  <si>
    <t>PD16055</t>
  </si>
  <si>
    <t>Koparko- ładowarka</t>
  </si>
  <si>
    <t>2/-</t>
  </si>
  <si>
    <t>08.09.2011</t>
  </si>
  <si>
    <t>C355</t>
  </si>
  <si>
    <t>CWL81SU</t>
  </si>
  <si>
    <t>1/2680</t>
  </si>
  <si>
    <t>D732</t>
  </si>
  <si>
    <t>CWL31UV</t>
  </si>
  <si>
    <t>CWL30UV</t>
  </si>
  <si>
    <t>ŚREM</t>
  </si>
  <si>
    <t>P8</t>
  </si>
  <si>
    <t>CWL32UV</t>
  </si>
  <si>
    <t>Przyczepa niskopodwoziowa</t>
  </si>
  <si>
    <t>SK-1</t>
  </si>
  <si>
    <t>SUS1142CEW0014121</t>
  </si>
  <si>
    <t>CWL33AA</t>
  </si>
  <si>
    <t>Specjalny-śmieciarka</t>
  </si>
  <si>
    <t>Dane strażaków OSP do ubezpieczenia Następstw Nieszczęśliwych Wypadków</t>
  </si>
  <si>
    <t>Imię, Nazwisko</t>
  </si>
  <si>
    <t>Data Urodzenia</t>
  </si>
  <si>
    <t>Pesel</t>
  </si>
  <si>
    <t>Piotr Goździalski</t>
  </si>
  <si>
    <t>OSP Kurowo Kolonia</t>
  </si>
  <si>
    <t>Jarosław Dybowski</t>
  </si>
  <si>
    <t>OSP Kurowo  Kolonia</t>
  </si>
  <si>
    <t>Henryk Tkaczuk</t>
  </si>
  <si>
    <t>Jacek Miłek</t>
  </si>
  <si>
    <t>OSP Kłótno</t>
  </si>
  <si>
    <t>Zbigniew Białkowski</t>
  </si>
  <si>
    <t>Roman Gołembiewski</t>
  </si>
  <si>
    <t>Andrzej Lenartowski</t>
  </si>
  <si>
    <t>Tomasz Woźniak</t>
  </si>
  <si>
    <t>Roman Terpiński</t>
  </si>
  <si>
    <t>Karol Ostrowski</t>
  </si>
  <si>
    <t>Marian Lewandowski</t>
  </si>
  <si>
    <t>Andrzej Pawlak</t>
  </si>
  <si>
    <t>Waldemar Bogdanowicz</t>
  </si>
  <si>
    <t xml:space="preserve">Kazimierz Widawski </t>
  </si>
  <si>
    <t>OSP Goreń Duży</t>
  </si>
  <si>
    <t>Piotr Karłowski</t>
  </si>
  <si>
    <t>Krzysztof Ujazdowski</t>
  </si>
  <si>
    <t>OSP Zawada Piaski</t>
  </si>
  <si>
    <t>Jacek Bożejewicz</t>
  </si>
  <si>
    <t>Marek Czajkowski</t>
  </si>
  <si>
    <t>OSP Zawda Piaski</t>
  </si>
  <si>
    <t>Józef Wiśniewski</t>
  </si>
  <si>
    <t>Włodzimierz Czerwiński</t>
  </si>
  <si>
    <t>Krzysztof Gontarek</t>
  </si>
  <si>
    <t>Bartłomiej Gontarek</t>
  </si>
  <si>
    <t>Dawid Skibiński</t>
  </si>
  <si>
    <t>Roman Osmałek</t>
  </si>
  <si>
    <t>Piotr Łukasiewicz</t>
  </si>
  <si>
    <t>26.</t>
  </si>
  <si>
    <t xml:space="preserve">Tomasz Maślanka </t>
  </si>
  <si>
    <t>27.</t>
  </si>
  <si>
    <t>Ryszrad Gontarek</t>
  </si>
  <si>
    <t>28.</t>
  </si>
  <si>
    <t>Eugeniusz Skibiński</t>
  </si>
  <si>
    <t>29.</t>
  </si>
  <si>
    <t>Jarosław Osmałek</t>
  </si>
  <si>
    <t>30.</t>
  </si>
  <si>
    <t>Jarosław Zieliński</t>
  </si>
  <si>
    <t>OSP Grodno</t>
  </si>
  <si>
    <t>31.</t>
  </si>
  <si>
    <t>Zbigniew Zieliński</t>
  </si>
  <si>
    <t>32.</t>
  </si>
  <si>
    <t>Waldemar Zieliński</t>
  </si>
  <si>
    <t>33.</t>
  </si>
  <si>
    <t>Zdzisław Ostrowski</t>
  </si>
  <si>
    <t>OSP Skrzynki</t>
  </si>
  <si>
    <t>34.</t>
  </si>
  <si>
    <t>Roman Tomaszewski</t>
  </si>
  <si>
    <t>35.</t>
  </si>
  <si>
    <t>Tomasz Doleszczak</t>
  </si>
  <si>
    <t>.</t>
  </si>
  <si>
    <t>Serwer YAMO ED-7000</t>
  </si>
  <si>
    <t>Urząd Gminy Baruchowo</t>
  </si>
  <si>
    <t>Trybuny wraz z zapleczem</t>
  </si>
  <si>
    <t>Moje boisko ORLIK 2012</t>
  </si>
  <si>
    <t>Wielofunkcyjne boisko do koszykówki wraz z boiskiem do siatkówki i tenisa ziemnego</t>
  </si>
  <si>
    <t>Boisko trawiaste do piłki nożnej</t>
  </si>
  <si>
    <t>gaśnice, barierki</t>
  </si>
  <si>
    <t>siatka, ogrodzenie</t>
  </si>
  <si>
    <t>Wieża SONY MHC-RG190 MP3</t>
  </si>
  <si>
    <t>wyposażenie komputera UPS, nagrywarka DVD</t>
  </si>
  <si>
    <t>Telefax</t>
  </si>
  <si>
    <t>wykaszarka spalinowa</t>
  </si>
  <si>
    <t>drukarka HP</t>
  </si>
  <si>
    <t>Kamera Panasonic</t>
  </si>
  <si>
    <t>7. Gminny Ośrodek Kultury, Sportu i Rekreacji w Baruchowie</t>
  </si>
  <si>
    <t>Sz.Podst. Baruchowo</t>
  </si>
  <si>
    <t>Gimnazjum Baruchowo</t>
  </si>
  <si>
    <t>GBP Baruchowo</t>
  </si>
  <si>
    <t>GOKSiR Baruchowo</t>
  </si>
  <si>
    <t>GOPS Baruchowo</t>
  </si>
  <si>
    <t>8. Gminny Ośrodek Pomocy Społecznej w Baruchowie</t>
  </si>
  <si>
    <t xml:space="preserve">Zestaw komputerowy </t>
  </si>
  <si>
    <t>Drukarka Samsung ML-1640</t>
  </si>
  <si>
    <t>Monitor LCD 19</t>
  </si>
  <si>
    <t>Drukarka HP 1020</t>
  </si>
  <si>
    <t>Hala Sportowa z kotłownią olejową</t>
  </si>
  <si>
    <t>Gminny Ośrodek Kultury, Sportu i Rekreacji, 87-821 Baruchowo</t>
  </si>
  <si>
    <t>Gminny Ośrodek Pomocy Społecznej w Baruchowie</t>
  </si>
  <si>
    <t>Jednostka centralna</t>
  </si>
  <si>
    <t>Nagrywarka DVD+RW LG GMA 4163B</t>
  </si>
  <si>
    <t>UPS EVER ECO 500 - 2szt.</t>
  </si>
  <si>
    <t>Drukarka HP LJ 1020 - /podatki/</t>
  </si>
  <si>
    <t>Drukarka HP LJ 1020  /inwestycje/</t>
  </si>
  <si>
    <t>Drukarka HP LJ 1020 - Księgowość</t>
  </si>
  <si>
    <t>UPS TRUST 500VA /Skarbnik/</t>
  </si>
  <si>
    <t>UPS TRUST 550VA PW-4055T /Inwestycje/</t>
  </si>
  <si>
    <t>UPS APC RS100VA /serwer/</t>
  </si>
  <si>
    <t>Kserokopiarka SHARP ARM-165E</t>
  </si>
  <si>
    <t>Podajnik dwustronny SHARP</t>
  </si>
  <si>
    <t>Monitor LCD 19" IIYAMA E1908WSV-B1</t>
  </si>
  <si>
    <t>Drukarka HP LJ P1005</t>
  </si>
  <si>
    <t>UPS EVER ECO 500 CDS Sinus</t>
  </si>
  <si>
    <t>UPS EVER 500 CDS Sinus</t>
  </si>
  <si>
    <t>Klawiatura DELL US-EURO</t>
  </si>
  <si>
    <t>Komputer DELL GX620+WIN</t>
  </si>
  <si>
    <t>Monitor LCD DELL</t>
  </si>
  <si>
    <t>Mysz DELL Optyczna USB</t>
  </si>
  <si>
    <t>Drukarka HP 6000 PRO Office Jet</t>
  </si>
  <si>
    <t>Zestaw komp Intel E5300-2x2.6GHz/2G</t>
  </si>
  <si>
    <t>Monitor LCD 19'' ASUS VH196D</t>
  </si>
  <si>
    <t>Zestaw komputerowy-Wójt</t>
  </si>
  <si>
    <t>Jednostka centr DELL PIV 2800/1024 MB/80 GB/</t>
  </si>
  <si>
    <t xml:space="preserve">Monitor LCD 19' ASUS </t>
  </si>
  <si>
    <t>Gaśnice, kraty, monitoring od października 2010</t>
  </si>
  <si>
    <t>Citroen Berlingo</t>
  </si>
  <si>
    <t>1,9D</t>
  </si>
  <si>
    <t>VF7MFWJZF65369820</t>
  </si>
  <si>
    <t>CWL 92YL</t>
  </si>
  <si>
    <t>ciężarowo-osobowy</t>
  </si>
  <si>
    <t>Budynek Zielona Szkoła+ogrzewanie CO i kotły</t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</si>
  <si>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(do 5 lat) - rok 2006 i młodszy</t>
    </r>
  </si>
  <si>
    <t>30.12.2010</t>
  </si>
  <si>
    <t>29.12.2011</t>
  </si>
  <si>
    <t>25.11.2010</t>
  </si>
  <si>
    <t>24.11.2011</t>
  </si>
  <si>
    <t>01.01.2011</t>
  </si>
  <si>
    <t>31.12.2011</t>
  </si>
  <si>
    <t>07.02.2011</t>
  </si>
  <si>
    <t>06.02.2012</t>
  </si>
  <si>
    <t>18.02.2011</t>
  </si>
  <si>
    <t>17.02.2012</t>
  </si>
  <si>
    <t>17.03.2011</t>
  </si>
  <si>
    <t>16.03.2012</t>
  </si>
  <si>
    <t>03.04.2011.</t>
  </si>
  <si>
    <t>02.04.2012</t>
  </si>
  <si>
    <t>30.05.2012</t>
  </si>
  <si>
    <t>29.06.2011</t>
  </si>
  <si>
    <t>28.06.2012</t>
  </si>
  <si>
    <t>16.08.2011</t>
  </si>
  <si>
    <t>15.08.2012</t>
  </si>
  <si>
    <t>19.08.2011</t>
  </si>
  <si>
    <t>18.08.2012</t>
  </si>
  <si>
    <t>21.08.2011</t>
  </si>
  <si>
    <t>20.08.2012</t>
  </si>
  <si>
    <t>07.09.2012</t>
  </si>
  <si>
    <t>09.09.2011</t>
  </si>
  <si>
    <t>08.09.2012</t>
  </si>
  <si>
    <t>30.09.2011</t>
  </si>
  <si>
    <t>29.09.2012</t>
  </si>
  <si>
    <t>04.10.2012</t>
  </si>
  <si>
    <t>06.10.2011</t>
  </si>
  <si>
    <t>05.10.2012</t>
  </si>
  <si>
    <t>10.01.2011</t>
  </si>
  <si>
    <t>09.10.2012</t>
  </si>
  <si>
    <t>27.10.2011</t>
  </si>
  <si>
    <t>26.10.2012</t>
  </si>
  <si>
    <t>01.06.2011</t>
  </si>
  <si>
    <t>31.05.2012</t>
  </si>
  <si>
    <t>RYZYKO</t>
  </si>
  <si>
    <t>LICZBA SZKÓD</t>
  </si>
  <si>
    <t>ROK</t>
  </si>
  <si>
    <t>WYPŁATA</t>
  </si>
  <si>
    <t>OC kom., AC</t>
  </si>
  <si>
    <t>AC, OG</t>
  </si>
  <si>
    <t>brak</t>
  </si>
  <si>
    <t>Nazwa jednostki  GMINA BARUCHOWO</t>
  </si>
  <si>
    <t>Tabela nr 3</t>
  </si>
  <si>
    <t>ŚDS w Czarnem</t>
  </si>
  <si>
    <t>Zielona Szkoła w Czarnem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</si>
  <si>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</si>
  <si>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VIII  </t>
    </r>
    <r>
      <rPr>
        <b/>
        <sz val="9"/>
        <rFont val="Arial"/>
        <family val="2"/>
      </rPr>
      <t>(bez sprzętów elektronicznych wykazanych w tabeli nr 2)</t>
    </r>
  </si>
  <si>
    <r>
      <t xml:space="preserve">Środki niskocenne / grupa 013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</si>
  <si>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UG B-wo gr II z drogami wykazanymi  w tab osobnej do wstepnej wyceny</t>
  </si>
  <si>
    <t>4. Oprogramowanie (proszę podać łączną wartość oprogramowania)</t>
  </si>
  <si>
    <t>7. Gminny Ośrodek Kultury, Sportu i Rekreacji  w Baruchowie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</si>
</sst>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\ #,##0.00&quot; zł &quot;;\-#,##0.00&quot; zł &quot;;&quot; -&quot;#&quot; zł &quot;;@\ "/>
    <numFmt numFmtId="170" formatCode="_-* #,##0.00&quot; zł&quot;_-;\-* #,##0.00&quot; zł&quot;_-;_-* \-??&quot; zł&quot;_-;_-@_-"/>
    <numFmt numFmtId="171" formatCode="#,##0.00&quot; zł &quot;;\-#,##0.00&quot; zł &quot;;&quot; -&quot;#&quot; zł &quot;;@\ "/>
    <numFmt numFmtId="172" formatCode="yy/mm/dd"/>
    <numFmt numFmtId="173" formatCode="yy/mm/dd;@"/>
    <numFmt numFmtId="174" formatCode="0.0"/>
    <numFmt numFmtId="175" formatCode="#,##0.0"/>
    <numFmt numFmtId="176" formatCode="dd/mm/yy"/>
    <numFmt numFmtId="177" formatCode="yyyy/mm/dd;@"/>
    <numFmt numFmtId="178" formatCode="#,##0.00\ _z_ł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name val="Verdana"/>
      <family val="2"/>
    </font>
    <font>
      <sz val="10"/>
      <name val="Verdana"/>
      <family val="2"/>
    </font>
    <font>
      <b/>
      <i/>
      <sz val="12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b/>
      <u val="single"/>
      <sz val="12"/>
      <name val="Verdana"/>
      <family val="2"/>
    </font>
    <font>
      <i/>
      <sz val="10"/>
      <name val="Verdana"/>
      <family val="2"/>
    </font>
    <font>
      <b/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sz val="10"/>
      <color indexed="57"/>
      <name val="Verdana"/>
      <family val="2"/>
    </font>
    <font>
      <sz val="10"/>
      <color indexed="10"/>
      <name val="Verdana"/>
      <family val="2"/>
    </font>
    <font>
      <b/>
      <sz val="11"/>
      <name val="Arial CE"/>
      <family val="0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3" fillId="0" borderId="0">
      <alignment/>
      <protection/>
    </xf>
    <xf numFmtId="0" fontId="5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44" fontId="14" fillId="0" borderId="10" xfId="0" applyNumberFormat="1" applyFont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horizontal="right" vertical="center" wrapText="1"/>
    </xf>
    <xf numFmtId="4" fontId="0" fillId="0" borderId="0" xfId="0" applyNumberForma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right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14" fontId="13" fillId="0" borderId="0" xfId="0" applyNumberFormat="1" applyFont="1" applyFill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14" fontId="13" fillId="0" borderId="0" xfId="0" applyNumberFormat="1" applyFont="1" applyAlignment="1">
      <alignment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/>
    </xf>
    <xf numFmtId="177" fontId="24" fillId="0" borderId="15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33" borderId="15" xfId="0" applyFont="1" applyFill="1" applyBorder="1" applyAlignment="1">
      <alignment horizontal="left"/>
    </xf>
    <xf numFmtId="177" fontId="24" fillId="0" borderId="16" xfId="0" applyNumberFormat="1" applyFont="1" applyBorder="1" applyAlignment="1">
      <alignment horizontal="center"/>
    </xf>
    <xf numFmtId="177" fontId="24" fillId="0" borderId="15" xfId="0" applyNumberFormat="1" applyFont="1" applyBorder="1" applyAlignment="1">
      <alignment/>
    </xf>
    <xf numFmtId="0" fontId="24" fillId="0" borderId="15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17" xfId="0" applyFont="1" applyBorder="1" applyAlignment="1">
      <alignment horizontal="left"/>
    </xf>
    <xf numFmtId="177" fontId="24" fillId="0" borderId="18" xfId="0" applyNumberFormat="1" applyFont="1" applyBorder="1" applyAlignment="1">
      <alignment horizontal="center"/>
    </xf>
    <xf numFmtId="177" fontId="24" fillId="0" borderId="17" xfId="0" applyNumberFormat="1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1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44" fontId="15" fillId="0" borderId="10" xfId="0" applyNumberFormat="1" applyFont="1" applyFill="1" applyBorder="1" applyAlignment="1">
      <alignment vertical="center" wrapText="1"/>
    </xf>
    <xf numFmtId="44" fontId="14" fillId="0" borderId="10" xfId="0" applyNumberFormat="1" applyFont="1" applyFill="1" applyBorder="1" applyAlignment="1">
      <alignment vertical="center" wrapText="1"/>
    </xf>
    <xf numFmtId="0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44" fontId="15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horizontal="center"/>
    </xf>
    <xf numFmtId="44" fontId="14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15" fillId="0" borderId="10" xfId="42" applyNumberFormat="1" applyFont="1" applyBorder="1" applyAlignment="1">
      <alignment horizontal="left" vertical="center"/>
    </xf>
    <xf numFmtId="0" fontId="15" fillId="0" borderId="10" xfId="42" applyNumberFormat="1" applyFont="1" applyBorder="1" applyAlignment="1">
      <alignment horizontal="center" vertical="center"/>
    </xf>
    <xf numFmtId="44" fontId="15" fillId="0" borderId="10" xfId="0" applyNumberFormat="1" applyFont="1" applyBorder="1" applyAlignment="1">
      <alignment horizontal="right"/>
    </xf>
    <xf numFmtId="44" fontId="15" fillId="0" borderId="10" xfId="0" applyNumberFormat="1" applyFont="1" applyFill="1" applyBorder="1" applyAlignment="1">
      <alignment horizontal="right" vertical="center" wrapText="1"/>
    </xf>
    <xf numFmtId="44" fontId="14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44" fontId="14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vertical="center" wrapText="1"/>
    </xf>
    <xf numFmtId="0" fontId="15" fillId="0" borderId="10" xfId="42" applyNumberFormat="1" applyFont="1" applyBorder="1" applyAlignment="1">
      <alignment horizontal="left" vertical="center" wrapText="1"/>
    </xf>
    <xf numFmtId="168" fontId="15" fillId="0" borderId="10" xfId="42" applyNumberFormat="1" applyFont="1" applyBorder="1" applyAlignment="1">
      <alignment horizontal="right" vertical="center"/>
    </xf>
    <xf numFmtId="168" fontId="15" fillId="0" borderId="10" xfId="0" applyNumberFormat="1" applyFont="1" applyFill="1" applyBorder="1" applyAlignment="1">
      <alignment vertical="center" wrapText="1"/>
    </xf>
    <xf numFmtId="168" fontId="14" fillId="0" borderId="10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178" fontId="13" fillId="0" borderId="0" xfId="0" applyNumberFormat="1" applyFont="1" applyFill="1" applyAlignment="1">
      <alignment vertical="center"/>
    </xf>
    <xf numFmtId="178" fontId="13" fillId="0" borderId="0" xfId="0" applyNumberFormat="1" applyFont="1" applyAlignment="1">
      <alignment/>
    </xf>
    <xf numFmtId="0" fontId="12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4" fontId="14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8" fontId="1" fillId="34" borderId="20" xfId="0" applyNumberFormat="1" applyFont="1" applyFill="1" applyBorder="1" applyAlignment="1">
      <alignment horizontal="center" vertical="center" wrapText="1"/>
    </xf>
    <xf numFmtId="14" fontId="1" fillId="34" borderId="1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6" fontId="0" fillId="0" borderId="10" xfId="0" applyNumberFormat="1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0" fillId="34" borderId="10" xfId="0" applyNumberFormat="1" applyFont="1" applyFill="1" applyBorder="1" applyAlignment="1">
      <alignment vertical="center"/>
    </xf>
    <xf numFmtId="14" fontId="0" fillId="34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/>
    </xf>
    <xf numFmtId="14" fontId="11" fillId="0" borderId="10" xfId="0" applyNumberFormat="1" applyFont="1" applyFill="1" applyBorder="1" applyAlignment="1">
      <alignment vertical="center"/>
    </xf>
    <xf numFmtId="14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vertical="center" wrapText="1"/>
    </xf>
    <xf numFmtId="14" fontId="29" fillId="0" borderId="10" xfId="0" applyNumberFormat="1" applyFont="1" applyFill="1" applyBorder="1" applyAlignment="1">
      <alignment horizontal="center" vertical="center"/>
    </xf>
    <xf numFmtId="14" fontId="29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8" fontId="1" fillId="0" borderId="24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4" fontId="0" fillId="0" borderId="29" xfId="61" applyFont="1" applyBorder="1" applyAlignment="1">
      <alignment horizontal="center"/>
    </xf>
    <xf numFmtId="0" fontId="0" fillId="0" borderId="30" xfId="0" applyBorder="1" applyAlignment="1">
      <alignment horizontal="center"/>
    </xf>
    <xf numFmtId="44" fontId="0" fillId="0" borderId="31" xfId="61" applyFont="1" applyBorder="1" applyAlignment="1">
      <alignment horizontal="center"/>
    </xf>
    <xf numFmtId="4" fontId="14" fillId="0" borderId="0" xfId="0" applyNumberFormat="1" applyFont="1" applyFill="1" applyBorder="1" applyAlignment="1">
      <alignment horizontal="right" vertical="center"/>
    </xf>
    <xf numFmtId="4" fontId="14" fillId="0" borderId="11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4" fillId="0" borderId="10" xfId="42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4" fillId="34" borderId="32" xfId="0" applyFont="1" applyFill="1" applyBorder="1" applyAlignment="1">
      <alignment horizontal="left" vertical="center" wrapText="1"/>
    </xf>
    <xf numFmtId="0" fontId="14" fillId="34" borderId="33" xfId="0" applyFont="1" applyFill="1" applyBorder="1" applyAlignment="1">
      <alignment horizontal="left" vertical="center" wrapText="1"/>
    </xf>
    <xf numFmtId="0" fontId="14" fillId="34" borderId="21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8" fontId="1" fillId="34" borderId="10" xfId="0" applyNumberFormat="1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178" fontId="1" fillId="34" borderId="17" xfId="0" applyNumberFormat="1" applyFont="1" applyFill="1" applyBorder="1" applyAlignment="1">
      <alignment horizontal="center" vertical="center" wrapText="1"/>
    </xf>
    <xf numFmtId="14" fontId="1" fillId="34" borderId="1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177" fontId="24" fillId="0" borderId="15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7" borderId="10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/>
    </xf>
    <xf numFmtId="0" fontId="0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right" vertical="center" wrapText="1"/>
    </xf>
    <xf numFmtId="4" fontId="1" fillId="7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6" fillId="7" borderId="10" xfId="0" applyFont="1" applyFill="1" applyBorder="1" applyAlignment="1">
      <alignment horizontal="center" vertical="center"/>
    </xf>
    <xf numFmtId="4" fontId="6" fillId="7" borderId="10" xfId="0" applyNumberFormat="1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4" fontId="4" fillId="7" borderId="10" xfId="0" applyNumberFormat="1" applyFont="1" applyFill="1" applyBorder="1" applyAlignment="1">
      <alignment horizontal="right" vertical="center"/>
    </xf>
    <xf numFmtId="0" fontId="1" fillId="7" borderId="10" xfId="0" applyFont="1" applyFill="1" applyBorder="1" applyAlignment="1">
      <alignment vertical="center" wrapText="1"/>
    </xf>
    <xf numFmtId="4" fontId="14" fillId="7" borderId="10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A3" sqref="A3:IV3"/>
    </sheetView>
  </sheetViews>
  <sheetFormatPr defaultColWidth="9.140625" defaultRowHeight="12.75"/>
  <cols>
    <col min="1" max="1" width="4.57421875" style="13" customWidth="1"/>
    <col min="2" max="2" width="34.7109375" style="13" customWidth="1"/>
    <col min="3" max="3" width="14.421875" style="12" customWidth="1"/>
    <col min="4" max="5" width="25.140625" style="13" customWidth="1"/>
    <col min="6" max="6" width="34.8515625" style="13" customWidth="1"/>
    <col min="7" max="7" width="22.7109375" style="13" customWidth="1"/>
    <col min="8" max="16384" width="9.140625" style="1" customWidth="1"/>
  </cols>
  <sheetData>
    <row r="1" spans="1:2" ht="12.75">
      <c r="A1" s="158"/>
      <c r="B1" s="158"/>
    </row>
    <row r="3" spans="1:7" ht="15">
      <c r="A3" s="33"/>
      <c r="G3" s="34"/>
    </row>
    <row r="4" ht="30" customHeight="1"/>
    <row r="5" spans="1:7" ht="44.25" customHeight="1">
      <c r="A5" s="35" t="s">
        <v>12</v>
      </c>
      <c r="B5" s="35" t="s">
        <v>99</v>
      </c>
      <c r="C5" s="35" t="s">
        <v>100</v>
      </c>
      <c r="D5" s="35" t="s">
        <v>101</v>
      </c>
      <c r="E5" s="35" t="s">
        <v>102</v>
      </c>
      <c r="F5" s="35" t="s">
        <v>103</v>
      </c>
      <c r="G5" s="35" t="s">
        <v>24</v>
      </c>
    </row>
    <row r="6" spans="1:7" ht="12.75">
      <c r="A6" s="159" t="s">
        <v>104</v>
      </c>
      <c r="B6" s="160"/>
      <c r="C6" s="160"/>
      <c r="D6" s="160"/>
      <c r="E6" s="160"/>
      <c r="F6" s="160"/>
      <c r="G6" s="161"/>
    </row>
    <row r="7" spans="1:7" ht="25.5">
      <c r="A7" s="36">
        <v>1</v>
      </c>
      <c r="B7" s="37" t="s">
        <v>105</v>
      </c>
      <c r="C7" s="38" t="s">
        <v>106</v>
      </c>
      <c r="D7" s="155">
        <v>658200</v>
      </c>
      <c r="E7" s="36" t="s">
        <v>101</v>
      </c>
      <c r="F7" s="39" t="s">
        <v>107</v>
      </c>
      <c r="G7" s="37" t="s">
        <v>108</v>
      </c>
    </row>
    <row r="8" spans="1:7" ht="42" customHeight="1">
      <c r="A8" s="36">
        <v>2</v>
      </c>
      <c r="B8" s="86" t="s">
        <v>109</v>
      </c>
      <c r="C8" s="36">
        <v>1984</v>
      </c>
      <c r="D8" s="156">
        <v>704153.28</v>
      </c>
      <c r="E8" s="36" t="s">
        <v>101</v>
      </c>
      <c r="F8" s="94" t="s">
        <v>110</v>
      </c>
      <c r="G8" s="86" t="s">
        <v>108</v>
      </c>
    </row>
    <row r="9" spans="1:7" ht="25.5">
      <c r="A9" s="36">
        <v>3</v>
      </c>
      <c r="B9" s="86" t="s">
        <v>111</v>
      </c>
      <c r="C9" s="36">
        <v>2002</v>
      </c>
      <c r="D9" s="156">
        <v>1356313.32</v>
      </c>
      <c r="E9" s="36" t="s">
        <v>101</v>
      </c>
      <c r="F9" s="94" t="s">
        <v>112</v>
      </c>
      <c r="G9" s="86" t="s">
        <v>108</v>
      </c>
    </row>
    <row r="10" spans="1:7" ht="41.25" customHeight="1">
      <c r="A10" s="36">
        <v>4</v>
      </c>
      <c r="B10" s="86" t="s">
        <v>113</v>
      </c>
      <c r="C10" s="36">
        <v>1974</v>
      </c>
      <c r="D10" s="156">
        <v>617880.73</v>
      </c>
      <c r="E10" s="36" t="s">
        <v>101</v>
      </c>
      <c r="F10" s="39" t="s">
        <v>107</v>
      </c>
      <c r="G10" s="86" t="s">
        <v>114</v>
      </c>
    </row>
    <row r="11" spans="1:7" ht="32.25" customHeight="1">
      <c r="A11" s="36">
        <v>5</v>
      </c>
      <c r="B11" s="86" t="s">
        <v>357</v>
      </c>
      <c r="C11" s="36">
        <v>1974</v>
      </c>
      <c r="D11" s="156">
        <v>170059.18</v>
      </c>
      <c r="E11" s="36" t="s">
        <v>101</v>
      </c>
      <c r="F11" s="94" t="s">
        <v>115</v>
      </c>
      <c r="G11" s="86" t="s">
        <v>116</v>
      </c>
    </row>
    <row r="12" spans="1:7" ht="33" customHeight="1">
      <c r="A12" s="36">
        <v>6</v>
      </c>
      <c r="B12" s="86" t="s">
        <v>117</v>
      </c>
      <c r="C12" s="36"/>
      <c r="D12" s="156">
        <v>183336.78</v>
      </c>
      <c r="E12" s="36" t="s">
        <v>101</v>
      </c>
      <c r="F12" s="94"/>
      <c r="G12" s="86" t="s">
        <v>118</v>
      </c>
    </row>
    <row r="13" spans="1:7" ht="28.5" customHeight="1">
      <c r="A13" s="36">
        <v>7</v>
      </c>
      <c r="B13" s="86" t="s">
        <v>119</v>
      </c>
      <c r="C13" s="36"/>
      <c r="D13" s="156">
        <v>159752.07</v>
      </c>
      <c r="E13" s="36" t="s">
        <v>101</v>
      </c>
      <c r="F13" s="94" t="s">
        <v>120</v>
      </c>
      <c r="G13" s="86" t="s">
        <v>118</v>
      </c>
    </row>
    <row r="14" spans="1:7" ht="30" customHeight="1">
      <c r="A14" s="36">
        <v>8</v>
      </c>
      <c r="B14" s="86" t="s">
        <v>323</v>
      </c>
      <c r="C14" s="36">
        <v>2009</v>
      </c>
      <c r="D14" s="156">
        <v>4699139.2</v>
      </c>
      <c r="E14" s="36" t="s">
        <v>101</v>
      </c>
      <c r="F14" s="94" t="s">
        <v>121</v>
      </c>
      <c r="G14" s="86" t="s">
        <v>122</v>
      </c>
    </row>
    <row r="15" spans="1:7" ht="28.5" customHeight="1">
      <c r="A15" s="36">
        <v>9</v>
      </c>
      <c r="B15" s="87" t="s">
        <v>300</v>
      </c>
      <c r="C15" s="36">
        <v>2009</v>
      </c>
      <c r="D15" s="157">
        <v>579822.43</v>
      </c>
      <c r="E15" s="36" t="s">
        <v>101</v>
      </c>
      <c r="F15" s="94" t="s">
        <v>304</v>
      </c>
      <c r="G15" s="86" t="s">
        <v>122</v>
      </c>
    </row>
    <row r="16" spans="1:7" ht="27" customHeight="1">
      <c r="A16" s="36">
        <v>10</v>
      </c>
      <c r="B16" s="87" t="s">
        <v>301</v>
      </c>
      <c r="C16" s="36">
        <v>2008</v>
      </c>
      <c r="D16" s="156">
        <v>1096382.99</v>
      </c>
      <c r="E16" s="36" t="s">
        <v>101</v>
      </c>
      <c r="F16" s="94" t="s">
        <v>305</v>
      </c>
      <c r="G16" s="86" t="s">
        <v>122</v>
      </c>
    </row>
    <row r="17" spans="1:7" ht="32.25" customHeight="1">
      <c r="A17" s="36">
        <v>11</v>
      </c>
      <c r="B17" s="86" t="s">
        <v>303</v>
      </c>
      <c r="C17" s="36">
        <v>2009</v>
      </c>
      <c r="D17" s="156">
        <v>553470.68</v>
      </c>
      <c r="E17" s="36" t="s">
        <v>101</v>
      </c>
      <c r="F17" s="94" t="s">
        <v>305</v>
      </c>
      <c r="G17" s="86" t="s">
        <v>122</v>
      </c>
    </row>
    <row r="18" spans="1:7" ht="62.25" customHeight="1">
      <c r="A18" s="36">
        <v>12</v>
      </c>
      <c r="B18" s="95" t="s">
        <v>302</v>
      </c>
      <c r="C18" s="88">
        <v>2008</v>
      </c>
      <c r="D18" s="156">
        <v>194971.15</v>
      </c>
      <c r="E18" s="36" t="s">
        <v>101</v>
      </c>
      <c r="F18" s="94" t="s">
        <v>305</v>
      </c>
      <c r="G18" s="86" t="s">
        <v>122</v>
      </c>
    </row>
    <row r="20" spans="1:7" ht="24" customHeight="1">
      <c r="A20" s="107"/>
      <c r="B20" s="108" t="s">
        <v>1</v>
      </c>
      <c r="C20" s="109"/>
      <c r="D20" s="110">
        <f>SUM(D7:D18)</f>
        <v>10973481.81</v>
      </c>
      <c r="E20" s="107"/>
      <c r="F20" s="107"/>
      <c r="G20" s="107"/>
    </row>
    <row r="21" spans="1:7" ht="24" customHeight="1">
      <c r="A21" s="107"/>
      <c r="B21" s="108"/>
      <c r="C21" s="109"/>
      <c r="D21" s="154"/>
      <c r="E21" s="107"/>
      <c r="F21" s="107"/>
      <c r="G21" s="107"/>
    </row>
    <row r="22" spans="1:7" ht="24" customHeight="1">
      <c r="A22" s="107"/>
      <c r="B22" s="108"/>
      <c r="C22" s="109"/>
      <c r="D22" s="154"/>
      <c r="E22" s="107"/>
      <c r="F22" s="107"/>
      <c r="G22" s="107"/>
    </row>
  </sheetData>
  <sheetProtection/>
  <mergeCells count="2">
    <mergeCell ref="A1:B1"/>
    <mergeCell ref="A6:G6"/>
  </mergeCells>
  <printOptions/>
  <pageMargins left="0.61" right="0.15748031496062992" top="0.71" bottom="0.984251968503937" header="0.39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2"/>
  <sheetViews>
    <sheetView zoomScale="80" zoomScaleNormal="80" zoomScalePageLayoutView="0" workbookViewId="0" topLeftCell="A49">
      <selection activeCell="B112" sqref="B112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17.00390625" style="73" customWidth="1"/>
    <col min="4" max="4" width="26.421875" style="1" customWidth="1"/>
    <col min="5" max="5" width="16.140625" style="1" customWidth="1"/>
    <col min="6" max="16384" width="9.140625" style="1" customWidth="1"/>
  </cols>
  <sheetData>
    <row r="1" ht="13.5" thickBot="1">
      <c r="A1" s="2"/>
    </row>
    <row r="2" spans="1:4" ht="24.75" customHeight="1">
      <c r="A2" s="165" t="s">
        <v>51</v>
      </c>
      <c r="B2" s="166"/>
      <c r="C2" s="166"/>
      <c r="D2" s="167"/>
    </row>
    <row r="3" spans="1:4" ht="26.25" customHeight="1">
      <c r="A3" s="3" t="s">
        <v>0</v>
      </c>
      <c r="B3" s="3" t="s">
        <v>3</v>
      </c>
      <c r="C3" s="3" t="s">
        <v>4</v>
      </c>
      <c r="D3" s="3" t="s">
        <v>5</v>
      </c>
    </row>
    <row r="4" spans="1:4" ht="12.75" customHeight="1">
      <c r="A4" s="162" t="s">
        <v>52</v>
      </c>
      <c r="B4" s="162"/>
      <c r="C4" s="162"/>
      <c r="D4" s="162"/>
    </row>
    <row r="5" spans="1:4" s="83" customFormat="1" ht="12.75">
      <c r="A5" s="36">
        <v>1</v>
      </c>
      <c r="B5" s="87" t="s">
        <v>326</v>
      </c>
      <c r="C5" s="99">
        <v>2006</v>
      </c>
      <c r="D5" s="96">
        <v>1342</v>
      </c>
    </row>
    <row r="6" spans="1:4" s="83" customFormat="1" ht="12.75">
      <c r="A6" s="36">
        <v>2</v>
      </c>
      <c r="B6" s="87" t="s">
        <v>327</v>
      </c>
      <c r="C6" s="99">
        <v>2006</v>
      </c>
      <c r="D6" s="96">
        <v>133</v>
      </c>
    </row>
    <row r="7" spans="1:4" s="83" customFormat="1" ht="12.75">
      <c r="A7" s="36">
        <v>3</v>
      </c>
      <c r="B7" s="87" t="s">
        <v>328</v>
      </c>
      <c r="C7" s="99">
        <v>2006</v>
      </c>
      <c r="D7" s="96">
        <v>607</v>
      </c>
    </row>
    <row r="8" spans="1:4" s="83" customFormat="1" ht="12.75">
      <c r="A8" s="36">
        <v>4</v>
      </c>
      <c r="B8" s="87" t="s">
        <v>329</v>
      </c>
      <c r="C8" s="99">
        <v>2007</v>
      </c>
      <c r="D8" s="96">
        <v>435.25</v>
      </c>
    </row>
    <row r="9" spans="1:4" s="83" customFormat="1" ht="12.75">
      <c r="A9" s="36">
        <v>5</v>
      </c>
      <c r="B9" s="87" t="s">
        <v>330</v>
      </c>
      <c r="C9" s="99">
        <v>2007</v>
      </c>
      <c r="D9" s="96">
        <v>445</v>
      </c>
    </row>
    <row r="10" spans="1:4" s="83" customFormat="1" ht="12.75">
      <c r="A10" s="36">
        <v>6</v>
      </c>
      <c r="B10" s="87" t="s">
        <v>331</v>
      </c>
      <c r="C10" s="99">
        <v>2007</v>
      </c>
      <c r="D10" s="96">
        <v>439</v>
      </c>
    </row>
    <row r="11" spans="1:4" s="83" customFormat="1" ht="12.75">
      <c r="A11" s="36">
        <v>7</v>
      </c>
      <c r="B11" s="87" t="s">
        <v>332</v>
      </c>
      <c r="C11" s="99">
        <v>2008</v>
      </c>
      <c r="D11" s="96">
        <v>244.6</v>
      </c>
    </row>
    <row r="12" spans="1:4" s="83" customFormat="1" ht="12.75">
      <c r="A12" s="36">
        <v>8</v>
      </c>
      <c r="B12" s="87" t="s">
        <v>333</v>
      </c>
      <c r="C12" s="99">
        <v>2008</v>
      </c>
      <c r="D12" s="96">
        <v>262.3</v>
      </c>
    </row>
    <row r="13" spans="1:4" s="83" customFormat="1" ht="12.75">
      <c r="A13" s="36">
        <v>9</v>
      </c>
      <c r="B13" s="87" t="s">
        <v>334</v>
      </c>
      <c r="C13" s="99">
        <v>2008</v>
      </c>
      <c r="D13" s="96">
        <v>769</v>
      </c>
    </row>
    <row r="14" spans="1:4" s="83" customFormat="1" ht="12.75">
      <c r="A14" s="36">
        <v>10</v>
      </c>
      <c r="B14" s="87" t="s">
        <v>335</v>
      </c>
      <c r="C14" s="99">
        <v>2008</v>
      </c>
      <c r="D14" s="96">
        <v>3355</v>
      </c>
    </row>
    <row r="15" spans="1:4" s="83" customFormat="1" ht="12.75">
      <c r="A15" s="36">
        <v>11</v>
      </c>
      <c r="B15" s="87" t="s">
        <v>336</v>
      </c>
      <c r="C15" s="99">
        <v>2008</v>
      </c>
      <c r="D15" s="96">
        <v>1098</v>
      </c>
    </row>
    <row r="16" spans="1:4" s="83" customFormat="1" ht="12.75">
      <c r="A16" s="36">
        <v>12</v>
      </c>
      <c r="B16" s="87" t="s">
        <v>337</v>
      </c>
      <c r="C16" s="99">
        <v>2009</v>
      </c>
      <c r="D16" s="96">
        <v>479</v>
      </c>
    </row>
    <row r="17" spans="1:4" s="83" customFormat="1" ht="12.75">
      <c r="A17" s="36">
        <v>13</v>
      </c>
      <c r="B17" s="87" t="s">
        <v>338</v>
      </c>
      <c r="C17" s="99">
        <v>2009</v>
      </c>
      <c r="D17" s="96">
        <v>359</v>
      </c>
    </row>
    <row r="18" spans="1:4" s="83" customFormat="1" ht="12.75">
      <c r="A18" s="36">
        <v>14</v>
      </c>
      <c r="B18" s="87" t="s">
        <v>339</v>
      </c>
      <c r="C18" s="99">
        <v>2009</v>
      </c>
      <c r="D18" s="96">
        <v>369</v>
      </c>
    </row>
    <row r="19" spans="1:4" s="83" customFormat="1" ht="12.75">
      <c r="A19" s="36">
        <v>15</v>
      </c>
      <c r="B19" s="87" t="s">
        <v>339</v>
      </c>
      <c r="C19" s="99">
        <v>2009</v>
      </c>
      <c r="D19" s="96">
        <v>369</v>
      </c>
    </row>
    <row r="20" spans="1:4" s="83" customFormat="1" ht="12.75">
      <c r="A20" s="36">
        <v>16</v>
      </c>
      <c r="B20" s="87" t="s">
        <v>338</v>
      </c>
      <c r="C20" s="99">
        <v>2009</v>
      </c>
      <c r="D20" s="96">
        <v>419</v>
      </c>
    </row>
    <row r="21" spans="1:4" s="83" customFormat="1" ht="12.75">
      <c r="A21" s="36">
        <v>17</v>
      </c>
      <c r="B21" s="87" t="s">
        <v>340</v>
      </c>
      <c r="C21" s="99">
        <v>2009</v>
      </c>
      <c r="D21" s="96">
        <v>369</v>
      </c>
    </row>
    <row r="22" spans="1:4" s="83" customFormat="1" ht="12.75">
      <c r="A22" s="36">
        <v>18</v>
      </c>
      <c r="B22" s="87" t="s">
        <v>341</v>
      </c>
      <c r="C22" s="99">
        <v>2009</v>
      </c>
      <c r="D22" s="96">
        <v>39</v>
      </c>
    </row>
    <row r="23" spans="1:4" s="83" customFormat="1" ht="12.75">
      <c r="A23" s="36">
        <v>19</v>
      </c>
      <c r="B23" s="87" t="s">
        <v>342</v>
      </c>
      <c r="C23" s="99">
        <v>2009</v>
      </c>
      <c r="D23" s="96">
        <v>440</v>
      </c>
    </row>
    <row r="24" spans="1:4" s="83" customFormat="1" ht="12.75">
      <c r="A24" s="36">
        <v>20</v>
      </c>
      <c r="B24" s="87" t="s">
        <v>343</v>
      </c>
      <c r="C24" s="99">
        <v>2009</v>
      </c>
      <c r="D24" s="96">
        <v>300</v>
      </c>
    </row>
    <row r="25" spans="1:4" s="83" customFormat="1" ht="12.75">
      <c r="A25" s="36">
        <v>21</v>
      </c>
      <c r="B25" s="87" t="s">
        <v>344</v>
      </c>
      <c r="C25" s="99">
        <v>2009</v>
      </c>
      <c r="D25" s="96">
        <v>20</v>
      </c>
    </row>
    <row r="26" spans="1:4" s="83" customFormat="1" ht="12.75">
      <c r="A26" s="36">
        <v>22</v>
      </c>
      <c r="B26" s="87" t="s">
        <v>345</v>
      </c>
      <c r="C26" s="99">
        <v>2009</v>
      </c>
      <c r="D26" s="96">
        <v>439</v>
      </c>
    </row>
    <row r="27" spans="1:4" s="83" customFormat="1" ht="12.75">
      <c r="A27" s="36">
        <v>23</v>
      </c>
      <c r="B27" s="87" t="s">
        <v>346</v>
      </c>
      <c r="C27" s="99">
        <v>2009</v>
      </c>
      <c r="D27" s="96">
        <v>1566</v>
      </c>
    </row>
    <row r="28" spans="1:4" s="83" customFormat="1" ht="12.75">
      <c r="A28" s="36">
        <v>24</v>
      </c>
      <c r="B28" s="87" t="s">
        <v>347</v>
      </c>
      <c r="C28" s="99">
        <v>2009</v>
      </c>
      <c r="D28" s="96">
        <v>449</v>
      </c>
    </row>
    <row r="29" spans="1:4" s="83" customFormat="1" ht="12.75">
      <c r="A29" s="36">
        <v>25</v>
      </c>
      <c r="B29" s="87" t="s">
        <v>348</v>
      </c>
      <c r="C29" s="99">
        <v>2009</v>
      </c>
      <c r="D29" s="96">
        <v>608.32</v>
      </c>
    </row>
    <row r="30" spans="1:4" s="83" customFormat="1" ht="12.75">
      <c r="A30" s="36">
        <v>26</v>
      </c>
      <c r="B30" s="87" t="s">
        <v>349</v>
      </c>
      <c r="C30" s="99">
        <v>2009</v>
      </c>
      <c r="D30" s="96">
        <v>349.99</v>
      </c>
    </row>
    <row r="31" spans="1:4" s="83" customFormat="1" ht="12.75">
      <c r="A31" s="36">
        <v>27</v>
      </c>
      <c r="B31" s="87" t="s">
        <v>350</v>
      </c>
      <c r="C31" s="99">
        <v>2009</v>
      </c>
      <c r="D31" s="96">
        <v>489</v>
      </c>
    </row>
    <row r="32" spans="1:4" s="83" customFormat="1" ht="12.75">
      <c r="A32" s="36">
        <v>28</v>
      </c>
      <c r="B32" s="87" t="s">
        <v>298</v>
      </c>
      <c r="C32" s="88">
        <v>2009</v>
      </c>
      <c r="D32" s="96">
        <v>4324.58</v>
      </c>
    </row>
    <row r="33" spans="1:4" s="83" customFormat="1" ht="12.75">
      <c r="A33" s="163" t="s">
        <v>57</v>
      </c>
      <c r="B33" s="163"/>
      <c r="C33" s="35"/>
      <c r="D33" s="98">
        <f>SUM(D5:D32)</f>
        <v>20519.04</v>
      </c>
    </row>
    <row r="34" spans="1:4" s="83" customFormat="1" ht="12.75">
      <c r="A34" s="162" t="s">
        <v>53</v>
      </c>
      <c r="B34" s="162"/>
      <c r="C34" s="162"/>
      <c r="D34" s="162"/>
    </row>
    <row r="35" spans="1:4" s="83" customFormat="1" ht="25.5">
      <c r="A35" s="36">
        <v>1</v>
      </c>
      <c r="B35" s="86" t="s">
        <v>54</v>
      </c>
      <c r="C35" s="36">
        <v>2009</v>
      </c>
      <c r="D35" s="75">
        <v>14250</v>
      </c>
    </row>
    <row r="36" spans="1:4" s="83" customFormat="1" ht="12.75">
      <c r="A36" s="36">
        <v>2</v>
      </c>
      <c r="B36" s="86" t="s">
        <v>56</v>
      </c>
      <c r="C36" s="36">
        <v>2008</v>
      </c>
      <c r="D36" s="75">
        <v>200</v>
      </c>
    </row>
    <row r="37" spans="1:4" s="83" customFormat="1" ht="12.75">
      <c r="A37" s="163" t="s">
        <v>57</v>
      </c>
      <c r="B37" s="163"/>
      <c r="C37" s="35"/>
      <c r="D37" s="76">
        <f>SUM(D35:D36)</f>
        <v>14450</v>
      </c>
    </row>
    <row r="38" spans="1:4" s="83" customFormat="1" ht="19.5" customHeight="1">
      <c r="A38" s="162" t="s">
        <v>58</v>
      </c>
      <c r="B38" s="162"/>
      <c r="C38" s="162"/>
      <c r="D38" s="162"/>
    </row>
    <row r="39" spans="1:4" s="83" customFormat="1" ht="12.75" customHeight="1">
      <c r="A39" s="36" t="s">
        <v>26</v>
      </c>
      <c r="B39" s="86" t="s">
        <v>59</v>
      </c>
      <c r="C39" s="36">
        <v>2007</v>
      </c>
      <c r="D39" s="90">
        <v>22284</v>
      </c>
    </row>
    <row r="40" spans="1:4" s="83" customFormat="1" ht="16.5" customHeight="1">
      <c r="A40" s="36" t="s">
        <v>27</v>
      </c>
      <c r="B40" s="86" t="s">
        <v>60</v>
      </c>
      <c r="C40" s="36">
        <v>2007</v>
      </c>
      <c r="D40" s="90">
        <v>2576</v>
      </c>
    </row>
    <row r="41" spans="1:4" s="83" customFormat="1" ht="16.5" customHeight="1">
      <c r="A41" s="36" t="s">
        <v>28</v>
      </c>
      <c r="B41" s="86" t="s">
        <v>61</v>
      </c>
      <c r="C41" s="36">
        <v>2007</v>
      </c>
      <c r="D41" s="90">
        <v>5160</v>
      </c>
    </row>
    <row r="42" spans="1:4" s="83" customFormat="1" ht="12.75">
      <c r="A42" s="36" t="s">
        <v>29</v>
      </c>
      <c r="B42" s="86" t="s">
        <v>63</v>
      </c>
      <c r="C42" s="36">
        <v>2008</v>
      </c>
      <c r="D42" s="90">
        <v>2557</v>
      </c>
    </row>
    <row r="43" spans="1:4" s="83" customFormat="1" ht="12.75">
      <c r="A43" s="36" t="s">
        <v>30</v>
      </c>
      <c r="B43" s="86" t="s">
        <v>64</v>
      </c>
      <c r="C43" s="36">
        <v>2008</v>
      </c>
      <c r="D43" s="90">
        <v>898</v>
      </c>
    </row>
    <row r="44" spans="1:4" s="83" customFormat="1" ht="12.75">
      <c r="A44" s="163" t="s">
        <v>1</v>
      </c>
      <c r="B44" s="163"/>
      <c r="C44" s="35"/>
      <c r="D44" s="91">
        <f>SUM(D39:D43)</f>
        <v>33475</v>
      </c>
    </row>
    <row r="45" spans="1:4" s="83" customFormat="1" ht="18.75" customHeight="1">
      <c r="A45" s="162" t="s">
        <v>65</v>
      </c>
      <c r="B45" s="162"/>
      <c r="C45" s="162"/>
      <c r="D45" s="162"/>
    </row>
    <row r="46" spans="1:4" s="83" customFormat="1" ht="12.75" customHeight="1">
      <c r="A46" s="36">
        <v>1</v>
      </c>
      <c r="B46" s="74" t="s">
        <v>60</v>
      </c>
      <c r="C46" s="36">
        <v>2008</v>
      </c>
      <c r="D46" s="90">
        <v>2898</v>
      </c>
    </row>
    <row r="47" spans="1:4" s="83" customFormat="1" ht="12.75">
      <c r="A47" s="36">
        <v>2</v>
      </c>
      <c r="B47" s="74" t="s">
        <v>60</v>
      </c>
      <c r="C47" s="36">
        <v>2008</v>
      </c>
      <c r="D47" s="90">
        <v>2593</v>
      </c>
    </row>
    <row r="48" spans="1:4" s="83" customFormat="1" ht="12.75">
      <c r="A48" s="36">
        <v>3</v>
      </c>
      <c r="B48" s="74" t="s">
        <v>66</v>
      </c>
      <c r="C48" s="36">
        <v>2008</v>
      </c>
      <c r="D48" s="90">
        <v>22527</v>
      </c>
    </row>
    <row r="49" spans="1:4" s="83" customFormat="1" ht="13.5" customHeight="1">
      <c r="A49" s="36">
        <v>5</v>
      </c>
      <c r="B49" s="74" t="s">
        <v>67</v>
      </c>
      <c r="C49" s="36">
        <v>2008</v>
      </c>
      <c r="D49" s="90">
        <v>310</v>
      </c>
    </row>
    <row r="50" spans="1:4" s="83" customFormat="1" ht="13.5" customHeight="1">
      <c r="A50" s="36">
        <v>6</v>
      </c>
      <c r="B50" s="74" t="s">
        <v>68</v>
      </c>
      <c r="C50" s="36">
        <v>2008</v>
      </c>
      <c r="D50" s="90">
        <v>680</v>
      </c>
    </row>
    <row r="51" spans="1:4" s="83" customFormat="1" ht="18" customHeight="1">
      <c r="A51" s="168" t="s">
        <v>1</v>
      </c>
      <c r="B51" s="168"/>
      <c r="C51" s="92"/>
      <c r="D51" s="93">
        <f>SUM(D46:D50)</f>
        <v>29008</v>
      </c>
    </row>
    <row r="52" spans="1:4" s="83" customFormat="1" ht="17.25" customHeight="1">
      <c r="A52" s="162" t="s">
        <v>69</v>
      </c>
      <c r="B52" s="162"/>
      <c r="C52" s="162"/>
      <c r="D52" s="162"/>
    </row>
    <row r="53" spans="1:4" s="83" customFormat="1" ht="12.75">
      <c r="A53" s="36">
        <v>1</v>
      </c>
      <c r="B53" s="86" t="s">
        <v>306</v>
      </c>
      <c r="C53" s="36">
        <v>2006</v>
      </c>
      <c r="D53" s="75">
        <v>849</v>
      </c>
    </row>
    <row r="54" spans="1:4" s="83" customFormat="1" ht="12.75">
      <c r="A54" s="36">
        <v>2</v>
      </c>
      <c r="B54" s="86" t="s">
        <v>307</v>
      </c>
      <c r="C54" s="36">
        <v>2006</v>
      </c>
      <c r="D54" s="75">
        <v>418</v>
      </c>
    </row>
    <row r="55" spans="1:4" s="83" customFormat="1" ht="12.75">
      <c r="A55" s="36">
        <v>3</v>
      </c>
      <c r="B55" s="86" t="s">
        <v>308</v>
      </c>
      <c r="C55" s="36">
        <v>2006</v>
      </c>
      <c r="D55" s="75">
        <v>499</v>
      </c>
    </row>
    <row r="56" spans="1:4" s="83" customFormat="1" ht="12.75">
      <c r="A56" s="36">
        <v>4</v>
      </c>
      <c r="B56" s="86" t="s">
        <v>309</v>
      </c>
      <c r="C56" s="36">
        <v>2007</v>
      </c>
      <c r="D56" s="75">
        <v>1573</v>
      </c>
    </row>
    <row r="57" spans="1:4" s="83" customFormat="1" ht="12.75">
      <c r="A57" s="36">
        <v>5</v>
      </c>
      <c r="B57" s="86" t="s">
        <v>310</v>
      </c>
      <c r="C57" s="36">
        <v>2008</v>
      </c>
      <c r="D57" s="75">
        <v>700.38</v>
      </c>
    </row>
    <row r="58" spans="1:4" s="83" customFormat="1" ht="12.75">
      <c r="A58" s="168" t="s">
        <v>1</v>
      </c>
      <c r="B58" s="168"/>
      <c r="C58" s="14"/>
      <c r="D58" s="15">
        <f>SUM(D53:D57)</f>
        <v>4039.38</v>
      </c>
    </row>
    <row r="59" spans="1:4" s="83" customFormat="1" ht="17.25" customHeight="1">
      <c r="A59" s="162" t="s">
        <v>70</v>
      </c>
      <c r="B59" s="162"/>
      <c r="C59" s="162"/>
      <c r="D59" s="162"/>
    </row>
    <row r="60" spans="1:4" s="84" customFormat="1" ht="12.75">
      <c r="A60" s="36">
        <v>1</v>
      </c>
      <c r="B60" s="74" t="s">
        <v>80</v>
      </c>
      <c r="C60" s="36">
        <v>2009</v>
      </c>
      <c r="D60" s="75">
        <v>2199</v>
      </c>
    </row>
    <row r="61" spans="1:4" s="84" customFormat="1" ht="12.75">
      <c r="A61" s="35"/>
      <c r="B61" s="35" t="s">
        <v>1</v>
      </c>
      <c r="C61" s="35"/>
      <c r="D61" s="76">
        <f>SUM(D60)</f>
        <v>2199</v>
      </c>
    </row>
    <row r="62" spans="1:4" s="85" customFormat="1" ht="16.5" customHeight="1">
      <c r="A62" s="164" t="s">
        <v>312</v>
      </c>
      <c r="B62" s="164"/>
      <c r="C62" s="164"/>
      <c r="D62" s="164"/>
    </row>
    <row r="63" spans="1:4" s="83" customFormat="1" ht="12.75">
      <c r="A63" s="77">
        <v>1</v>
      </c>
      <c r="B63" s="78" t="s">
        <v>71</v>
      </c>
      <c r="C63" s="79">
        <v>2006</v>
      </c>
      <c r="D63" s="80">
        <v>9880</v>
      </c>
    </row>
    <row r="64" spans="1:4" s="83" customFormat="1" ht="12.75">
      <c r="A64" s="78">
        <v>2</v>
      </c>
      <c r="B64" s="78" t="s">
        <v>72</v>
      </c>
      <c r="C64" s="79">
        <v>2006</v>
      </c>
      <c r="D64" s="80">
        <v>699</v>
      </c>
    </row>
    <row r="65" spans="1:4" s="83" customFormat="1" ht="12.75">
      <c r="A65" s="78">
        <v>3</v>
      </c>
      <c r="B65" s="78" t="s">
        <v>73</v>
      </c>
      <c r="C65" s="79">
        <v>2006</v>
      </c>
      <c r="D65" s="80">
        <v>649</v>
      </c>
    </row>
    <row r="66" spans="1:4" s="83" customFormat="1" ht="12.75">
      <c r="A66" s="78">
        <v>4</v>
      </c>
      <c r="B66" s="78" t="s">
        <v>74</v>
      </c>
      <c r="C66" s="79">
        <v>2008</v>
      </c>
      <c r="D66" s="80">
        <v>3786.38</v>
      </c>
    </row>
    <row r="67" spans="1:4" s="83" customFormat="1" ht="12.75">
      <c r="A67" s="78"/>
      <c r="B67" s="81" t="s">
        <v>1</v>
      </c>
      <c r="C67" s="79"/>
      <c r="D67" s="82">
        <f>SUM(D63:D66)</f>
        <v>15014.380000000001</v>
      </c>
    </row>
    <row r="68" spans="1:4" s="83" customFormat="1" ht="20.25" customHeight="1">
      <c r="A68" s="164" t="s">
        <v>318</v>
      </c>
      <c r="B68" s="164"/>
      <c r="C68" s="164"/>
      <c r="D68" s="164"/>
    </row>
    <row r="69" spans="1:4" s="83" customFormat="1" ht="12.75">
      <c r="A69" s="36">
        <v>1</v>
      </c>
      <c r="B69" s="86" t="s">
        <v>319</v>
      </c>
      <c r="C69" s="36">
        <v>2008</v>
      </c>
      <c r="D69" s="97">
        <v>2643.58</v>
      </c>
    </row>
    <row r="70" spans="1:4" s="83" customFormat="1" ht="12.75">
      <c r="A70" s="36">
        <v>2</v>
      </c>
      <c r="B70" s="86" t="s">
        <v>319</v>
      </c>
      <c r="C70" s="36">
        <v>2007</v>
      </c>
      <c r="D70" s="97">
        <v>3480</v>
      </c>
    </row>
    <row r="71" spans="1:4" s="83" customFormat="1" ht="12.75">
      <c r="A71" s="36">
        <v>3</v>
      </c>
      <c r="B71" s="86" t="s">
        <v>319</v>
      </c>
      <c r="C71" s="36">
        <v>2008</v>
      </c>
      <c r="D71" s="97">
        <v>2590.21</v>
      </c>
    </row>
    <row r="72" spans="1:4" s="83" customFormat="1" ht="12.75">
      <c r="A72" s="36">
        <v>4</v>
      </c>
      <c r="B72" s="86" t="s">
        <v>321</v>
      </c>
      <c r="C72" s="36">
        <v>2008</v>
      </c>
      <c r="D72" s="97">
        <v>590</v>
      </c>
    </row>
    <row r="73" spans="1:4" s="83" customFormat="1" ht="12.75">
      <c r="A73" s="36">
        <v>5</v>
      </c>
      <c r="B73" s="86" t="s">
        <v>320</v>
      </c>
      <c r="C73" s="36">
        <v>2008</v>
      </c>
      <c r="D73" s="97">
        <v>219.8</v>
      </c>
    </row>
    <row r="74" spans="1:4" s="83" customFormat="1" ht="12.75">
      <c r="A74" s="36">
        <v>6</v>
      </c>
      <c r="B74" s="86" t="s">
        <v>322</v>
      </c>
      <c r="C74" s="36">
        <v>2007</v>
      </c>
      <c r="D74" s="97">
        <v>445</v>
      </c>
    </row>
    <row r="75" spans="1:4" s="83" customFormat="1" ht="13.5" thickBot="1">
      <c r="A75" s="36"/>
      <c r="B75" s="81" t="s">
        <v>1</v>
      </c>
      <c r="C75" s="36"/>
      <c r="D75" s="98">
        <f>SUM(D69:D74)</f>
        <v>9968.59</v>
      </c>
    </row>
    <row r="76" spans="1:4" ht="24.75" customHeight="1">
      <c r="A76" s="165" t="s">
        <v>358</v>
      </c>
      <c r="B76" s="166"/>
      <c r="C76" s="166"/>
      <c r="D76" s="167"/>
    </row>
    <row r="77" spans="1:4" ht="26.25" customHeight="1">
      <c r="A77" s="3" t="s">
        <v>0</v>
      </c>
      <c r="B77" s="3" t="s">
        <v>3</v>
      </c>
      <c r="C77" s="3" t="s">
        <v>4</v>
      </c>
      <c r="D77" s="3" t="s">
        <v>5</v>
      </c>
    </row>
    <row r="78" spans="1:4" s="83" customFormat="1" ht="12.75">
      <c r="A78" s="162" t="s">
        <v>53</v>
      </c>
      <c r="B78" s="162"/>
      <c r="C78" s="162"/>
      <c r="D78" s="162"/>
    </row>
    <row r="79" spans="1:4" s="83" customFormat="1" ht="12.75">
      <c r="A79" s="36">
        <v>1</v>
      </c>
      <c r="B79" s="86" t="s">
        <v>55</v>
      </c>
      <c r="C79" s="36">
        <v>2008</v>
      </c>
      <c r="D79" s="75">
        <v>2000</v>
      </c>
    </row>
    <row r="80" spans="1:4" s="83" customFormat="1" ht="12.75">
      <c r="A80" s="36">
        <v>2</v>
      </c>
      <c r="B80" s="78" t="s">
        <v>76</v>
      </c>
      <c r="C80" s="79">
        <v>2008</v>
      </c>
      <c r="D80" s="89">
        <v>2999</v>
      </c>
    </row>
    <row r="81" spans="1:4" s="83" customFormat="1" ht="12.75">
      <c r="A81" s="36"/>
      <c r="B81" s="81" t="s">
        <v>1</v>
      </c>
      <c r="C81" s="36"/>
      <c r="D81" s="98">
        <f>SUM(D79:D80)</f>
        <v>4999</v>
      </c>
    </row>
    <row r="82" spans="1:4" s="83" customFormat="1" ht="19.5" customHeight="1">
      <c r="A82" s="162" t="s">
        <v>58</v>
      </c>
      <c r="B82" s="162"/>
      <c r="C82" s="162"/>
      <c r="D82" s="162"/>
    </row>
    <row r="83" spans="1:4" s="83" customFormat="1" ht="15.75" customHeight="1">
      <c r="A83" s="36">
        <v>1</v>
      </c>
      <c r="B83" s="86" t="s">
        <v>62</v>
      </c>
      <c r="C83" s="36">
        <v>2007</v>
      </c>
      <c r="D83" s="90">
        <v>2464.4</v>
      </c>
    </row>
    <row r="84" spans="1:4" s="83" customFormat="1" ht="12.75">
      <c r="A84" s="36">
        <v>2</v>
      </c>
      <c r="B84" s="86" t="s">
        <v>75</v>
      </c>
      <c r="C84" s="36">
        <v>2007</v>
      </c>
      <c r="D84" s="90">
        <v>3714.9</v>
      </c>
    </row>
    <row r="85" spans="1:4" s="83" customFormat="1" ht="12.75">
      <c r="A85" s="36"/>
      <c r="B85" s="81" t="s">
        <v>1</v>
      </c>
      <c r="C85" s="36"/>
      <c r="D85" s="98">
        <f>SUM(D83:D84)</f>
        <v>6179.3</v>
      </c>
    </row>
    <row r="86" spans="1:4" s="83" customFormat="1" ht="18.75" customHeight="1">
      <c r="A86" s="162" t="s">
        <v>65</v>
      </c>
      <c r="B86" s="162"/>
      <c r="C86" s="162"/>
      <c r="D86" s="162"/>
    </row>
    <row r="87" spans="1:4" s="83" customFormat="1" ht="16.5" customHeight="1">
      <c r="A87" s="36">
        <v>1</v>
      </c>
      <c r="B87" s="74" t="s">
        <v>62</v>
      </c>
      <c r="C87" s="36">
        <v>2008</v>
      </c>
      <c r="D87" s="90">
        <v>1842.2</v>
      </c>
    </row>
    <row r="88" spans="1:4" s="83" customFormat="1" ht="16.5" customHeight="1">
      <c r="A88" s="36">
        <v>2</v>
      </c>
      <c r="B88" s="74" t="s">
        <v>77</v>
      </c>
      <c r="C88" s="36">
        <v>2008</v>
      </c>
      <c r="D88" s="90">
        <v>3281.8</v>
      </c>
    </row>
    <row r="89" spans="1:4" s="83" customFormat="1" ht="12.75">
      <c r="A89" s="36"/>
      <c r="B89" s="81" t="s">
        <v>1</v>
      </c>
      <c r="C89" s="36"/>
      <c r="D89" s="98">
        <f>SUM(D87:D88)</f>
        <v>5124</v>
      </c>
    </row>
    <row r="90" spans="1:4" s="83" customFormat="1" ht="17.25" customHeight="1">
      <c r="A90" s="162" t="s">
        <v>69</v>
      </c>
      <c r="B90" s="162"/>
      <c r="C90" s="162"/>
      <c r="D90" s="162"/>
    </row>
    <row r="91" spans="1:4" s="83" customFormat="1" ht="12.75">
      <c r="A91" s="36">
        <v>6</v>
      </c>
      <c r="B91" s="86" t="s">
        <v>311</v>
      </c>
      <c r="C91" s="36">
        <v>2008</v>
      </c>
      <c r="D91" s="75">
        <v>1180</v>
      </c>
    </row>
    <row r="92" spans="1:4" s="83" customFormat="1" ht="12.75">
      <c r="A92" s="36"/>
      <c r="B92" s="81" t="s">
        <v>1</v>
      </c>
      <c r="C92" s="36"/>
      <c r="D92" s="98">
        <f>SUM(D91)</f>
        <v>1180</v>
      </c>
    </row>
  </sheetData>
  <sheetProtection/>
  <mergeCells count="19">
    <mergeCell ref="A90:D90"/>
    <mergeCell ref="A76:D76"/>
    <mergeCell ref="A78:D78"/>
    <mergeCell ref="A82:D82"/>
    <mergeCell ref="A86:D86"/>
    <mergeCell ref="A68:D68"/>
    <mergeCell ref="A2:D2"/>
    <mergeCell ref="A51:B51"/>
    <mergeCell ref="A52:D52"/>
    <mergeCell ref="A58:B58"/>
    <mergeCell ref="A4:D4"/>
    <mergeCell ref="A34:D34"/>
    <mergeCell ref="A37:B37"/>
    <mergeCell ref="A38:D38"/>
    <mergeCell ref="A44:B44"/>
    <mergeCell ref="A45:D45"/>
    <mergeCell ref="A33:B33"/>
    <mergeCell ref="A59:D59"/>
    <mergeCell ref="A62:D62"/>
  </mergeCells>
  <printOptions horizontalCentered="1" verticalCentered="1"/>
  <pageMargins left="0.7480314960629921" right="0.7480314960629921" top="0.4330708661417323" bottom="0.4330708661417323" header="0.31496062992125984" footer="0.2755905511811024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6.28125" style="5" customWidth="1"/>
    <col min="2" max="2" width="18.421875" style="5" customWidth="1"/>
    <col min="3" max="4" width="9.140625" style="5" hidden="1" customWidth="1"/>
    <col min="5" max="5" width="13.140625" style="5" customWidth="1"/>
    <col min="6" max="6" width="10.8515625" style="5" customWidth="1"/>
    <col min="7" max="7" width="10.421875" style="5" customWidth="1"/>
    <col min="8" max="8" width="10.140625" style="5" customWidth="1"/>
    <col min="9" max="9" width="10.8515625" style="5" customWidth="1"/>
    <col min="10" max="10" width="10.57421875" style="5" customWidth="1"/>
    <col min="11" max="11" width="10.140625" style="5" customWidth="1"/>
    <col min="12" max="12" width="10.140625" style="5" bestFit="1" customWidth="1"/>
    <col min="13" max="16384" width="9.140625" style="5" customWidth="1"/>
  </cols>
  <sheetData>
    <row r="1" spans="1:2" ht="15.75">
      <c r="A1" s="105" t="s">
        <v>403</v>
      </c>
      <c r="B1" s="4" t="s">
        <v>404</v>
      </c>
    </row>
    <row r="2" spans="1:14" ht="84">
      <c r="A2" s="188" t="s">
        <v>6</v>
      </c>
      <c r="B2" s="189" t="s">
        <v>7</v>
      </c>
      <c r="C2" s="190"/>
      <c r="D2" s="190"/>
      <c r="E2" s="191" t="s">
        <v>299</v>
      </c>
      <c r="F2" s="191" t="s">
        <v>313</v>
      </c>
      <c r="G2" s="191" t="s">
        <v>314</v>
      </c>
      <c r="H2" s="191" t="s">
        <v>405</v>
      </c>
      <c r="I2" s="191" t="s">
        <v>315</v>
      </c>
      <c r="J2" s="191" t="s">
        <v>316</v>
      </c>
      <c r="K2" s="191" t="s">
        <v>317</v>
      </c>
      <c r="L2" s="192" t="s">
        <v>406</v>
      </c>
      <c r="M2" s="16"/>
      <c r="N2" s="16"/>
    </row>
    <row r="3" spans="1:15" ht="24.75" customHeight="1">
      <c r="A3" s="106" t="s">
        <v>78</v>
      </c>
      <c r="B3" s="193">
        <f aca="true" t="shared" si="0" ref="B3:B9">SUM(E3:L3)</f>
        <v>593304.58</v>
      </c>
      <c r="C3" s="6"/>
      <c r="D3" s="6"/>
      <c r="E3" s="21">
        <v>579542.98</v>
      </c>
      <c r="F3" s="21">
        <v>13761.6</v>
      </c>
      <c r="G3" s="21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18"/>
      <c r="N3" s="18"/>
      <c r="O3" s="17"/>
    </row>
    <row r="4" spans="1:15" ht="24.75" customHeight="1">
      <c r="A4" s="106" t="s">
        <v>79</v>
      </c>
      <c r="B4" s="193">
        <f t="shared" si="0"/>
        <v>14034936.670000002</v>
      </c>
      <c r="C4" s="6"/>
      <c r="D4" s="6"/>
      <c r="E4" s="21">
        <v>13916572.31</v>
      </c>
      <c r="F4" s="21">
        <v>20000</v>
      </c>
      <c r="G4" s="21">
        <v>0</v>
      </c>
      <c r="H4" s="22">
        <v>43999.97</v>
      </c>
      <c r="I4" s="22">
        <v>0</v>
      </c>
      <c r="J4" s="22">
        <v>0</v>
      </c>
      <c r="K4" s="22">
        <v>0</v>
      </c>
      <c r="L4" s="22">
        <v>54364.39</v>
      </c>
      <c r="M4" s="18"/>
      <c r="N4" s="18"/>
      <c r="O4" s="17"/>
    </row>
    <row r="5" spans="1:15" ht="22.5" customHeight="1">
      <c r="A5" s="6" t="s">
        <v>8</v>
      </c>
      <c r="B5" s="194">
        <f t="shared" si="0"/>
        <v>51328</v>
      </c>
      <c r="C5" s="6"/>
      <c r="D5" s="6"/>
      <c r="E5" s="23">
        <v>24359</v>
      </c>
      <c r="F5" s="23">
        <v>0</v>
      </c>
      <c r="G5" s="23">
        <v>0</v>
      </c>
      <c r="H5" s="23">
        <v>26969</v>
      </c>
      <c r="I5" s="23">
        <v>0</v>
      </c>
      <c r="J5" s="23">
        <v>0</v>
      </c>
      <c r="K5" s="23">
        <v>0</v>
      </c>
      <c r="L5" s="23">
        <v>0</v>
      </c>
      <c r="M5" s="19"/>
      <c r="N5" s="19"/>
      <c r="O5" s="17"/>
    </row>
    <row r="6" spans="1:15" ht="22.5" customHeight="1">
      <c r="A6" s="6" t="s">
        <v>407</v>
      </c>
      <c r="B6" s="194">
        <f t="shared" si="0"/>
        <v>192775.16999999998</v>
      </c>
      <c r="C6" s="6"/>
      <c r="D6" s="6"/>
      <c r="E6" s="23">
        <v>119228.17</v>
      </c>
      <c r="F6" s="23">
        <v>37662</v>
      </c>
      <c r="G6" s="23">
        <v>35885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19"/>
      <c r="N6" s="19"/>
      <c r="O6" s="17"/>
    </row>
    <row r="7" spans="1:15" ht="22.5" customHeight="1">
      <c r="A7" s="100" t="s">
        <v>408</v>
      </c>
      <c r="B7" s="194">
        <f t="shared" si="0"/>
        <v>336674.09</v>
      </c>
      <c r="C7" s="6"/>
      <c r="D7" s="6"/>
      <c r="E7" s="23">
        <v>249047.84</v>
      </c>
      <c r="F7" s="23">
        <v>16739.6</v>
      </c>
      <c r="G7" s="23">
        <v>59343.89</v>
      </c>
      <c r="H7" s="23">
        <v>0</v>
      </c>
      <c r="I7" s="23">
        <v>0</v>
      </c>
      <c r="J7" s="23">
        <v>0</v>
      </c>
      <c r="K7" s="23">
        <v>0</v>
      </c>
      <c r="L7" s="23">
        <v>11542.76</v>
      </c>
      <c r="M7" s="19"/>
      <c r="N7" s="19"/>
      <c r="O7" s="17"/>
    </row>
    <row r="8" spans="1:15" ht="26.25" customHeight="1">
      <c r="A8" s="195" t="s">
        <v>409</v>
      </c>
      <c r="B8" s="194">
        <f t="shared" si="0"/>
        <v>791142.0899999999</v>
      </c>
      <c r="C8" s="6"/>
      <c r="D8" s="6"/>
      <c r="E8" s="6">
        <v>137448.98</v>
      </c>
      <c r="F8" s="23">
        <v>124841.58</v>
      </c>
      <c r="G8" s="23">
        <v>166322.75</v>
      </c>
      <c r="H8" s="23">
        <v>86029.78</v>
      </c>
      <c r="I8" s="23">
        <v>17248.59</v>
      </c>
      <c r="J8" s="23">
        <v>128683.36</v>
      </c>
      <c r="K8" s="23">
        <v>10672.87</v>
      </c>
      <c r="L8" s="23">
        <v>119894.18</v>
      </c>
      <c r="M8" s="19"/>
      <c r="N8" s="19"/>
      <c r="O8" s="17"/>
    </row>
    <row r="9" spans="1:15" ht="22.5" customHeight="1">
      <c r="A9" s="6" t="s">
        <v>9</v>
      </c>
      <c r="B9" s="194">
        <f t="shared" si="0"/>
        <v>78719.16</v>
      </c>
      <c r="C9" s="6"/>
      <c r="D9" s="6"/>
      <c r="E9" s="23">
        <v>0</v>
      </c>
      <c r="F9" s="23">
        <v>0</v>
      </c>
      <c r="G9" s="23">
        <v>0</v>
      </c>
      <c r="H9" s="23">
        <v>0</v>
      </c>
      <c r="I9" s="23">
        <v>78719.16</v>
      </c>
      <c r="J9" s="23">
        <v>0</v>
      </c>
      <c r="K9" s="23">
        <v>0</v>
      </c>
      <c r="L9" s="23">
        <v>0</v>
      </c>
      <c r="M9" s="19"/>
      <c r="N9" s="19"/>
      <c r="O9" s="17"/>
    </row>
    <row r="10" spans="1:15" ht="22.5" customHeight="1">
      <c r="A10" s="196" t="s">
        <v>10</v>
      </c>
      <c r="B10" s="197">
        <f>SUM(B3:B9)</f>
        <v>16078879.760000002</v>
      </c>
      <c r="C10" s="198"/>
      <c r="D10" s="198"/>
      <c r="E10" s="199">
        <f aca="true" t="shared" si="1" ref="E10:L10">SUM(E3:E9)</f>
        <v>15026199.280000001</v>
      </c>
      <c r="F10" s="199">
        <f t="shared" si="1"/>
        <v>213004.78000000003</v>
      </c>
      <c r="G10" s="199">
        <f t="shared" si="1"/>
        <v>261551.64</v>
      </c>
      <c r="H10" s="199">
        <f t="shared" si="1"/>
        <v>156998.75</v>
      </c>
      <c r="I10" s="199">
        <f t="shared" si="1"/>
        <v>95967.75</v>
      </c>
      <c r="J10" s="199">
        <f t="shared" si="1"/>
        <v>128683.36</v>
      </c>
      <c r="K10" s="199">
        <f t="shared" si="1"/>
        <v>10672.87</v>
      </c>
      <c r="L10" s="199">
        <f t="shared" si="1"/>
        <v>185801.33</v>
      </c>
      <c r="M10" s="20"/>
      <c r="N10" s="20"/>
      <c r="O10" s="17"/>
    </row>
    <row r="11" ht="12.75">
      <c r="E11" s="8" t="s">
        <v>410</v>
      </c>
    </row>
    <row r="12" spans="1:2" ht="25.5">
      <c r="A12" s="200" t="s">
        <v>411</v>
      </c>
      <c r="B12" s="201">
        <f>SUM(B13:B20)</f>
        <v>83877.79999999999</v>
      </c>
    </row>
    <row r="13" spans="1:2" ht="12.75">
      <c r="A13" s="101" t="s">
        <v>52</v>
      </c>
      <c r="B13" s="202">
        <v>61375.92</v>
      </c>
    </row>
    <row r="14" spans="1:2" ht="12.75">
      <c r="A14" s="101" t="s">
        <v>53</v>
      </c>
      <c r="B14" s="202">
        <v>2334</v>
      </c>
    </row>
    <row r="15" spans="1:2" ht="12.75">
      <c r="A15" s="101" t="s">
        <v>58</v>
      </c>
      <c r="B15" s="202">
        <v>4361.06</v>
      </c>
    </row>
    <row r="16" spans="1:2" ht="12.75">
      <c r="A16" s="101" t="s">
        <v>65</v>
      </c>
      <c r="B16" s="202">
        <v>5798.12</v>
      </c>
    </row>
    <row r="17" spans="1:2" ht="25.5">
      <c r="A17" s="101" t="s">
        <v>69</v>
      </c>
      <c r="B17" s="202">
        <v>1639</v>
      </c>
    </row>
    <row r="18" spans="1:2" ht="12.75">
      <c r="A18" s="101" t="s">
        <v>70</v>
      </c>
      <c r="B18" s="202">
        <v>4248.2</v>
      </c>
    </row>
    <row r="19" spans="1:2" ht="12.75">
      <c r="A19" s="101" t="s">
        <v>412</v>
      </c>
      <c r="B19" s="202">
        <v>268.4</v>
      </c>
    </row>
    <row r="20" spans="1:2" ht="12.75">
      <c r="A20" s="101" t="s">
        <v>318</v>
      </c>
      <c r="B20" s="202">
        <v>3853.1</v>
      </c>
    </row>
  </sheetData>
  <sheetProtection/>
  <printOptions/>
  <pageMargins left="0.1968503937007874" right="0.15748031496062992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80" zoomScaleNormal="80" zoomScalePageLayoutView="0" workbookViewId="0" topLeftCell="A13">
      <selection activeCell="G42" sqref="G42"/>
    </sheetView>
  </sheetViews>
  <sheetFormatPr defaultColWidth="9.140625" defaultRowHeight="12.75"/>
  <cols>
    <col min="1" max="1" width="4.421875" style="46" customWidth="1"/>
    <col min="2" max="2" width="18.140625" style="46" customWidth="1"/>
    <col min="3" max="3" width="12.7109375" style="46" customWidth="1"/>
    <col min="4" max="4" width="22.421875" style="46" customWidth="1"/>
    <col min="5" max="5" width="12.421875" style="46" customWidth="1"/>
    <col min="6" max="6" width="10.7109375" style="46" customWidth="1"/>
    <col min="7" max="7" width="17.57421875" style="46" customWidth="1"/>
    <col min="8" max="8" width="8.7109375" style="47" customWidth="1"/>
    <col min="9" max="9" width="13.8515625" style="46" customWidth="1"/>
    <col min="10" max="10" width="9.7109375" style="46" customWidth="1"/>
    <col min="11" max="11" width="10.28125" style="46" customWidth="1"/>
    <col min="12" max="12" width="8.8515625" style="46" customWidth="1"/>
    <col min="13" max="13" width="14.421875" style="104" customWidth="1"/>
    <col min="14" max="14" width="12.140625" style="48" customWidth="1"/>
    <col min="15" max="17" width="12.28125" style="48" bestFit="1" customWidth="1"/>
    <col min="18" max="18" width="20.57421875" style="46" bestFit="1" customWidth="1"/>
  </cols>
  <sheetData>
    <row r="1" spans="1:17" ht="21" thickBot="1">
      <c r="A1" s="40" t="s">
        <v>123</v>
      </c>
      <c r="B1" s="41"/>
      <c r="C1" s="41"/>
      <c r="D1" s="41"/>
      <c r="E1" s="41"/>
      <c r="F1" s="42"/>
      <c r="G1" s="43"/>
      <c r="H1" s="44"/>
      <c r="I1" s="43"/>
      <c r="J1" s="43"/>
      <c r="K1" s="43"/>
      <c r="L1" s="43"/>
      <c r="M1" s="103"/>
      <c r="N1" s="45"/>
      <c r="O1" s="45"/>
      <c r="P1" s="45"/>
      <c r="Q1" s="7"/>
    </row>
    <row r="2" spans="1:17" ht="16.5">
      <c r="A2" s="180" t="s">
        <v>11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8" ht="13.5" thickBot="1">
      <c r="A3" s="181" t="s">
        <v>12</v>
      </c>
      <c r="B3" s="172" t="s">
        <v>13</v>
      </c>
      <c r="C3" s="172" t="s">
        <v>14</v>
      </c>
      <c r="D3" s="172" t="s">
        <v>15</v>
      </c>
      <c r="E3" s="172" t="s">
        <v>124</v>
      </c>
      <c r="F3" s="172" t="s">
        <v>16</v>
      </c>
      <c r="G3" s="172" t="s">
        <v>125</v>
      </c>
      <c r="H3" s="172" t="s">
        <v>17</v>
      </c>
      <c r="I3" s="172" t="s">
        <v>126</v>
      </c>
      <c r="J3" s="172" t="s">
        <v>127</v>
      </c>
      <c r="K3" s="172" t="s">
        <v>128</v>
      </c>
      <c r="L3" s="172" t="s">
        <v>18</v>
      </c>
      <c r="M3" s="174"/>
      <c r="N3" s="175" t="s">
        <v>19</v>
      </c>
      <c r="O3" s="175"/>
      <c r="P3" s="175" t="s">
        <v>20</v>
      </c>
      <c r="Q3" s="175"/>
      <c r="R3" s="111"/>
    </row>
    <row r="4" spans="1:18" ht="14.25" customHeight="1" thickBot="1">
      <c r="A4" s="18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4"/>
      <c r="N4" s="175"/>
      <c r="O4" s="175"/>
      <c r="P4" s="175"/>
      <c r="Q4" s="175"/>
      <c r="R4" s="111"/>
    </row>
    <row r="5" spans="1:18" ht="12.75">
      <c r="A5" s="18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12" t="s">
        <v>21</v>
      </c>
      <c r="N5" s="113" t="s">
        <v>22</v>
      </c>
      <c r="O5" s="113" t="s">
        <v>23</v>
      </c>
      <c r="P5" s="113" t="s">
        <v>22</v>
      </c>
      <c r="Q5" s="113" t="s">
        <v>23</v>
      </c>
      <c r="R5" s="111"/>
    </row>
    <row r="6" spans="1:18" ht="25.5">
      <c r="A6" s="114">
        <v>1</v>
      </c>
      <c r="B6" s="114" t="s">
        <v>129</v>
      </c>
      <c r="C6" s="114" t="s">
        <v>130</v>
      </c>
      <c r="D6" s="114" t="s">
        <v>131</v>
      </c>
      <c r="E6" s="114">
        <v>1213264</v>
      </c>
      <c r="F6" s="114" t="s">
        <v>132</v>
      </c>
      <c r="G6" s="114" t="s">
        <v>133</v>
      </c>
      <c r="H6" s="114">
        <v>2120</v>
      </c>
      <c r="I6" s="114"/>
      <c r="J6" s="114"/>
      <c r="K6" s="114">
        <v>9</v>
      </c>
      <c r="L6" s="114">
        <v>1997</v>
      </c>
      <c r="M6" s="115"/>
      <c r="N6" s="133" t="s">
        <v>365</v>
      </c>
      <c r="O6" s="133" t="s">
        <v>366</v>
      </c>
      <c r="P6" s="133"/>
      <c r="Q6" s="133"/>
      <c r="R6" s="111"/>
    </row>
    <row r="7" spans="1:18" ht="25.5">
      <c r="A7" s="114">
        <v>2</v>
      </c>
      <c r="B7" s="114" t="s">
        <v>134</v>
      </c>
      <c r="C7" s="114" t="s">
        <v>135</v>
      </c>
      <c r="D7" s="114" t="s">
        <v>136</v>
      </c>
      <c r="E7" s="114">
        <v>268348</v>
      </c>
      <c r="F7" s="114" t="s">
        <v>137</v>
      </c>
      <c r="G7" s="114" t="s">
        <v>138</v>
      </c>
      <c r="H7" s="114">
        <v>6540</v>
      </c>
      <c r="I7" s="114"/>
      <c r="J7" s="116">
        <v>37117</v>
      </c>
      <c r="K7" s="114">
        <v>53</v>
      </c>
      <c r="L7" s="114">
        <v>2001</v>
      </c>
      <c r="M7" s="115">
        <v>67500</v>
      </c>
      <c r="N7" s="133" t="s">
        <v>376</v>
      </c>
      <c r="O7" s="133" t="s">
        <v>377</v>
      </c>
      <c r="P7" s="133" t="s">
        <v>390</v>
      </c>
      <c r="Q7" s="133" t="s">
        <v>391</v>
      </c>
      <c r="R7" s="111"/>
    </row>
    <row r="8" spans="1:18" ht="15">
      <c r="A8" s="114">
        <v>3</v>
      </c>
      <c r="B8" s="114" t="s">
        <v>134</v>
      </c>
      <c r="C8" s="114" t="s">
        <v>139</v>
      </c>
      <c r="D8" s="114">
        <v>610735</v>
      </c>
      <c r="E8" s="114">
        <v>60448</v>
      </c>
      <c r="F8" s="114" t="s">
        <v>140</v>
      </c>
      <c r="G8" s="114" t="s">
        <v>138</v>
      </c>
      <c r="H8" s="114">
        <v>6540</v>
      </c>
      <c r="I8" s="114"/>
      <c r="J8" s="116">
        <v>32253</v>
      </c>
      <c r="K8" s="114">
        <v>42</v>
      </c>
      <c r="L8" s="114">
        <v>1988</v>
      </c>
      <c r="M8" s="115">
        <v>6700</v>
      </c>
      <c r="N8" s="133" t="s">
        <v>363</v>
      </c>
      <c r="O8" s="133" t="s">
        <v>364</v>
      </c>
      <c r="P8" s="133" t="s">
        <v>363</v>
      </c>
      <c r="Q8" s="133" t="s">
        <v>364</v>
      </c>
      <c r="R8" s="111"/>
    </row>
    <row r="9" spans="1:18" ht="15">
      <c r="A9" s="114">
        <v>4</v>
      </c>
      <c r="B9" s="114" t="s">
        <v>141</v>
      </c>
      <c r="C9" s="114" t="s">
        <v>142</v>
      </c>
      <c r="D9" s="114">
        <v>824054</v>
      </c>
      <c r="E9" s="114">
        <v>308614</v>
      </c>
      <c r="F9" s="114" t="s">
        <v>143</v>
      </c>
      <c r="G9" s="114" t="s">
        <v>144</v>
      </c>
      <c r="H9" s="114"/>
      <c r="I9" s="114"/>
      <c r="J9" s="114"/>
      <c r="K9" s="114"/>
      <c r="L9" s="114">
        <v>1996</v>
      </c>
      <c r="M9" s="115"/>
      <c r="N9" s="133" t="s">
        <v>214</v>
      </c>
      <c r="O9" s="133" t="s">
        <v>373</v>
      </c>
      <c r="P9" s="133"/>
      <c r="Q9" s="133"/>
      <c r="R9" s="111"/>
    </row>
    <row r="10" spans="1:18" ht="15">
      <c r="A10" s="114">
        <v>5</v>
      </c>
      <c r="B10" s="114" t="s">
        <v>145</v>
      </c>
      <c r="C10" s="114"/>
      <c r="D10" s="114" t="s">
        <v>146</v>
      </c>
      <c r="E10" s="114">
        <v>96728</v>
      </c>
      <c r="F10" s="114" t="s">
        <v>147</v>
      </c>
      <c r="G10" s="114" t="s">
        <v>148</v>
      </c>
      <c r="H10" s="114">
        <v>2417</v>
      </c>
      <c r="I10" s="114"/>
      <c r="J10" s="114"/>
      <c r="K10" s="114"/>
      <c r="L10" s="114">
        <v>2000</v>
      </c>
      <c r="M10" s="115"/>
      <c r="N10" s="133" t="s">
        <v>392</v>
      </c>
      <c r="O10" s="133" t="s">
        <v>393</v>
      </c>
      <c r="P10" s="134"/>
      <c r="Q10" s="133"/>
      <c r="R10" s="117" t="s">
        <v>149</v>
      </c>
    </row>
    <row r="11" spans="1:18" ht="15">
      <c r="A11" s="114">
        <v>6</v>
      </c>
      <c r="B11" s="114" t="s">
        <v>150</v>
      </c>
      <c r="C11" s="114"/>
      <c r="D11" s="114" t="s">
        <v>151</v>
      </c>
      <c r="E11" s="114" t="s">
        <v>152</v>
      </c>
      <c r="F11" s="114" t="s">
        <v>153</v>
      </c>
      <c r="G11" s="114" t="s">
        <v>148</v>
      </c>
      <c r="H11" s="114">
        <v>11100</v>
      </c>
      <c r="I11" s="114"/>
      <c r="J11" s="114"/>
      <c r="K11" s="114"/>
      <c r="L11" s="114">
        <v>1987</v>
      </c>
      <c r="M11" s="115"/>
      <c r="N11" s="133" t="s">
        <v>385</v>
      </c>
      <c r="O11" s="133" t="s">
        <v>386</v>
      </c>
      <c r="P11" s="134"/>
      <c r="Q11" s="133"/>
      <c r="R11" s="117" t="s">
        <v>149</v>
      </c>
    </row>
    <row r="12" spans="1:18" ht="15">
      <c r="A12" s="114">
        <v>7</v>
      </c>
      <c r="B12" s="114" t="s">
        <v>129</v>
      </c>
      <c r="C12" s="114" t="s">
        <v>154</v>
      </c>
      <c r="D12" s="114" t="s">
        <v>155</v>
      </c>
      <c r="E12" s="114" t="s">
        <v>156</v>
      </c>
      <c r="F12" s="114" t="s">
        <v>157</v>
      </c>
      <c r="G12" s="114" t="s">
        <v>148</v>
      </c>
      <c r="H12" s="114">
        <v>2720</v>
      </c>
      <c r="I12" s="114"/>
      <c r="J12" s="114"/>
      <c r="K12" s="114"/>
      <c r="L12" s="114">
        <v>1986</v>
      </c>
      <c r="M12" s="115"/>
      <c r="N12" s="133" t="s">
        <v>363</v>
      </c>
      <c r="O12" s="133" t="s">
        <v>364</v>
      </c>
      <c r="P12" s="134"/>
      <c r="Q12" s="133"/>
      <c r="R12" s="118" t="s">
        <v>158</v>
      </c>
    </row>
    <row r="13" spans="1:18" ht="15">
      <c r="A13" s="114">
        <v>8</v>
      </c>
      <c r="B13" s="114" t="s">
        <v>159</v>
      </c>
      <c r="C13" s="114">
        <v>5</v>
      </c>
      <c r="D13" s="114">
        <v>6676</v>
      </c>
      <c r="E13" s="114">
        <v>50387</v>
      </c>
      <c r="F13" s="114" t="s">
        <v>160</v>
      </c>
      <c r="G13" s="114" t="s">
        <v>148</v>
      </c>
      <c r="H13" s="114">
        <v>6842</v>
      </c>
      <c r="I13" s="114"/>
      <c r="J13" s="114"/>
      <c r="K13" s="114"/>
      <c r="L13" s="114">
        <v>1980</v>
      </c>
      <c r="M13" s="115"/>
      <c r="N13" s="133" t="s">
        <v>363</v>
      </c>
      <c r="O13" s="133" t="s">
        <v>364</v>
      </c>
      <c r="P13" s="134"/>
      <c r="Q13" s="133"/>
      <c r="R13" s="117" t="s">
        <v>158</v>
      </c>
    </row>
    <row r="14" spans="1:18" ht="15">
      <c r="A14" s="114">
        <v>9</v>
      </c>
      <c r="B14" s="114" t="s">
        <v>159</v>
      </c>
      <c r="C14" s="114">
        <v>200</v>
      </c>
      <c r="D14" s="114">
        <v>107720</v>
      </c>
      <c r="E14" s="114">
        <v>55333</v>
      </c>
      <c r="F14" s="114" t="s">
        <v>161</v>
      </c>
      <c r="G14" s="114" t="s">
        <v>148</v>
      </c>
      <c r="H14" s="114">
        <v>6842</v>
      </c>
      <c r="I14" s="114"/>
      <c r="J14" s="114"/>
      <c r="K14" s="114"/>
      <c r="L14" s="114">
        <v>1996</v>
      </c>
      <c r="M14" s="115"/>
      <c r="N14" s="133" t="s">
        <v>374</v>
      </c>
      <c r="O14" s="133" t="s">
        <v>375</v>
      </c>
      <c r="P14" s="134"/>
      <c r="Q14" s="133"/>
      <c r="R14" s="117" t="s">
        <v>162</v>
      </c>
    </row>
    <row r="15" spans="1:18" ht="30.75" customHeight="1">
      <c r="A15" s="114">
        <v>10</v>
      </c>
      <c r="B15" s="114" t="s">
        <v>159</v>
      </c>
      <c r="C15" s="114">
        <v>200</v>
      </c>
      <c r="D15" s="114" t="s">
        <v>163</v>
      </c>
      <c r="E15" s="114">
        <v>359912200132177</v>
      </c>
      <c r="F15" s="114" t="s">
        <v>164</v>
      </c>
      <c r="G15" s="114" t="s">
        <v>148</v>
      </c>
      <c r="H15" s="114"/>
      <c r="I15" s="114"/>
      <c r="J15" s="114"/>
      <c r="K15" s="114"/>
      <c r="L15" s="114">
        <v>1988</v>
      </c>
      <c r="M15" s="115"/>
      <c r="N15" s="133" t="s">
        <v>369</v>
      </c>
      <c r="O15" s="133" t="s">
        <v>370</v>
      </c>
      <c r="P15" s="134"/>
      <c r="Q15" s="133"/>
      <c r="R15" s="117" t="s">
        <v>165</v>
      </c>
    </row>
    <row r="16" spans="1:18" ht="15">
      <c r="A16" s="114">
        <v>11</v>
      </c>
      <c r="B16" s="114" t="s">
        <v>159</v>
      </c>
      <c r="C16" s="114" t="s">
        <v>166</v>
      </c>
      <c r="D16" s="114">
        <v>68907</v>
      </c>
      <c r="E16" s="114">
        <v>30260</v>
      </c>
      <c r="F16" s="114" t="s">
        <v>167</v>
      </c>
      <c r="G16" s="114" t="s">
        <v>148</v>
      </c>
      <c r="H16" s="114"/>
      <c r="I16" s="114"/>
      <c r="J16" s="114"/>
      <c r="K16" s="114"/>
      <c r="L16" s="114">
        <v>1988</v>
      </c>
      <c r="M16" s="115"/>
      <c r="N16" s="133" t="s">
        <v>225</v>
      </c>
      <c r="O16" s="133" t="s">
        <v>382</v>
      </c>
      <c r="P16" s="134"/>
      <c r="Q16" s="133"/>
      <c r="R16" s="117" t="s">
        <v>168</v>
      </c>
    </row>
    <row r="17" spans="1:18" ht="15">
      <c r="A17" s="114">
        <v>12</v>
      </c>
      <c r="B17" s="119" t="s">
        <v>169</v>
      </c>
      <c r="C17" s="119" t="s">
        <v>170</v>
      </c>
      <c r="D17" s="119">
        <v>342389</v>
      </c>
      <c r="E17" s="119">
        <v>390869</v>
      </c>
      <c r="F17" s="119" t="s">
        <v>171</v>
      </c>
      <c r="G17" s="119" t="s">
        <v>172</v>
      </c>
      <c r="H17" s="119">
        <v>3120</v>
      </c>
      <c r="I17" s="100"/>
      <c r="J17" s="100"/>
      <c r="K17" s="120" t="s">
        <v>173</v>
      </c>
      <c r="L17" s="119">
        <v>1978</v>
      </c>
      <c r="M17" s="121"/>
      <c r="N17" s="133" t="s">
        <v>363</v>
      </c>
      <c r="O17" s="133" t="s">
        <v>364</v>
      </c>
      <c r="P17" s="135"/>
      <c r="Q17" s="135"/>
      <c r="R17" s="111"/>
    </row>
    <row r="18" spans="1:18" ht="15">
      <c r="A18" s="114">
        <v>13</v>
      </c>
      <c r="B18" s="119" t="s">
        <v>174</v>
      </c>
      <c r="C18" s="119" t="s">
        <v>175</v>
      </c>
      <c r="D18" s="122">
        <v>120225</v>
      </c>
      <c r="E18" s="123"/>
      <c r="F18" s="119" t="s">
        <v>176</v>
      </c>
      <c r="G18" s="119" t="s">
        <v>177</v>
      </c>
      <c r="H18" s="119"/>
      <c r="I18" s="100"/>
      <c r="J18" s="100"/>
      <c r="K18" s="119">
        <v>3500</v>
      </c>
      <c r="L18" s="119">
        <v>1968</v>
      </c>
      <c r="M18" s="121"/>
      <c r="N18" s="133" t="s">
        <v>363</v>
      </c>
      <c r="O18" s="133" t="s">
        <v>364</v>
      </c>
      <c r="P18" s="135"/>
      <c r="Q18" s="135"/>
      <c r="R18" s="111"/>
    </row>
    <row r="19" spans="1:18" ht="15">
      <c r="A19" s="114">
        <v>14</v>
      </c>
      <c r="B19" s="119" t="s">
        <v>178</v>
      </c>
      <c r="C19" s="119" t="s">
        <v>179</v>
      </c>
      <c r="D19" s="119" t="s">
        <v>180</v>
      </c>
      <c r="E19" s="119">
        <v>6004103</v>
      </c>
      <c r="F19" s="119" t="s">
        <v>181</v>
      </c>
      <c r="G19" s="119" t="s">
        <v>182</v>
      </c>
      <c r="H19" s="119">
        <v>1868</v>
      </c>
      <c r="I19" s="100" t="s">
        <v>183</v>
      </c>
      <c r="J19" s="124">
        <v>38035</v>
      </c>
      <c r="K19" s="119">
        <v>5.62</v>
      </c>
      <c r="L19" s="119">
        <v>2004</v>
      </c>
      <c r="M19" s="121">
        <v>14900</v>
      </c>
      <c r="N19" s="136" t="s">
        <v>367</v>
      </c>
      <c r="O19" s="136" t="s">
        <v>368</v>
      </c>
      <c r="P19" s="136" t="s">
        <v>367</v>
      </c>
      <c r="Q19" s="136" t="s">
        <v>368</v>
      </c>
      <c r="R19" s="111"/>
    </row>
    <row r="20" spans="1:18" ht="15">
      <c r="A20" s="114">
        <v>15</v>
      </c>
      <c r="B20" s="119" t="s">
        <v>184</v>
      </c>
      <c r="C20" s="119" t="s">
        <v>185</v>
      </c>
      <c r="D20" s="114">
        <v>31805310838161</v>
      </c>
      <c r="E20" s="123"/>
      <c r="F20" s="119" t="s">
        <v>186</v>
      </c>
      <c r="G20" s="119" t="s">
        <v>148</v>
      </c>
      <c r="H20" s="119">
        <v>5638</v>
      </c>
      <c r="I20" s="100"/>
      <c r="J20" s="100"/>
      <c r="K20" s="119" t="s">
        <v>187</v>
      </c>
      <c r="L20" s="119">
        <v>1972</v>
      </c>
      <c r="M20" s="121"/>
      <c r="N20" s="136" t="s">
        <v>371</v>
      </c>
      <c r="O20" s="136" t="s">
        <v>372</v>
      </c>
      <c r="P20" s="137"/>
      <c r="Q20" s="135"/>
      <c r="R20" s="125" t="s">
        <v>188</v>
      </c>
    </row>
    <row r="21" spans="1:18" ht="15">
      <c r="A21" s="114">
        <v>16</v>
      </c>
      <c r="B21" s="119" t="s">
        <v>184</v>
      </c>
      <c r="C21" s="119" t="s">
        <v>189</v>
      </c>
      <c r="D21" s="114">
        <v>3180531085802</v>
      </c>
      <c r="E21" s="123"/>
      <c r="F21" s="119" t="s">
        <v>190</v>
      </c>
      <c r="G21" s="119" t="s">
        <v>148</v>
      </c>
      <c r="H21" s="119">
        <v>5638</v>
      </c>
      <c r="I21" s="100"/>
      <c r="J21" s="100"/>
      <c r="K21" s="120" t="s">
        <v>187</v>
      </c>
      <c r="L21" s="119">
        <v>1974</v>
      </c>
      <c r="M21" s="121"/>
      <c r="N21" s="136" t="s">
        <v>371</v>
      </c>
      <c r="O21" s="136" t="s">
        <v>372</v>
      </c>
      <c r="P21" s="137"/>
      <c r="Q21" s="135"/>
      <c r="R21" s="125" t="s">
        <v>191</v>
      </c>
    </row>
    <row r="22" spans="1:18" ht="25.5">
      <c r="A22" s="114">
        <v>17</v>
      </c>
      <c r="B22" s="119" t="s">
        <v>192</v>
      </c>
      <c r="C22" s="119" t="s">
        <v>193</v>
      </c>
      <c r="D22" s="119" t="s">
        <v>194</v>
      </c>
      <c r="E22" s="123"/>
      <c r="F22" s="119" t="s">
        <v>195</v>
      </c>
      <c r="G22" s="114" t="s">
        <v>196</v>
      </c>
      <c r="H22" s="119">
        <v>2179</v>
      </c>
      <c r="I22" s="101" t="s">
        <v>197</v>
      </c>
      <c r="J22" s="124">
        <v>38630</v>
      </c>
      <c r="K22" s="120" t="s">
        <v>198</v>
      </c>
      <c r="L22" s="119">
        <v>2005</v>
      </c>
      <c r="M22" s="121">
        <v>36000</v>
      </c>
      <c r="N22" s="136" t="s">
        <v>388</v>
      </c>
      <c r="O22" s="136" t="s">
        <v>389</v>
      </c>
      <c r="P22" s="136" t="s">
        <v>388</v>
      </c>
      <c r="Q22" s="136" t="s">
        <v>389</v>
      </c>
      <c r="R22" s="111"/>
    </row>
    <row r="23" spans="1:18" ht="15">
      <c r="A23" s="114">
        <v>18</v>
      </c>
      <c r="B23" s="119" t="s">
        <v>200</v>
      </c>
      <c r="C23" s="119" t="s">
        <v>201</v>
      </c>
      <c r="D23" s="119" t="s">
        <v>202</v>
      </c>
      <c r="E23" s="119"/>
      <c r="F23" s="119" t="s">
        <v>203</v>
      </c>
      <c r="G23" s="119" t="s">
        <v>138</v>
      </c>
      <c r="H23" s="119">
        <v>11967</v>
      </c>
      <c r="I23" s="100"/>
      <c r="J23" s="124">
        <v>39321</v>
      </c>
      <c r="K23" s="119" t="s">
        <v>204</v>
      </c>
      <c r="L23" s="119">
        <v>1992</v>
      </c>
      <c r="M23" s="121">
        <v>56700</v>
      </c>
      <c r="N23" s="136" t="s">
        <v>380</v>
      </c>
      <c r="O23" s="136" t="s">
        <v>381</v>
      </c>
      <c r="P23" s="136" t="s">
        <v>380</v>
      </c>
      <c r="Q23" s="136" t="s">
        <v>381</v>
      </c>
      <c r="R23" s="111"/>
    </row>
    <row r="24" spans="1:18" ht="15">
      <c r="A24" s="114">
        <v>19</v>
      </c>
      <c r="B24" s="119" t="s">
        <v>205</v>
      </c>
      <c r="C24" s="119"/>
      <c r="D24" s="119" t="s">
        <v>206</v>
      </c>
      <c r="E24" s="119" t="s">
        <v>207</v>
      </c>
      <c r="F24" s="119" t="s">
        <v>208</v>
      </c>
      <c r="G24" s="119" t="s">
        <v>209</v>
      </c>
      <c r="H24" s="119">
        <v>1600</v>
      </c>
      <c r="I24" s="100"/>
      <c r="J24" s="100"/>
      <c r="K24" s="119">
        <v>5</v>
      </c>
      <c r="L24" s="119">
        <v>1997</v>
      </c>
      <c r="M24" s="121"/>
      <c r="N24" s="136" t="s">
        <v>361</v>
      </c>
      <c r="O24" s="136" t="s">
        <v>362</v>
      </c>
      <c r="P24" s="135"/>
      <c r="Q24" s="135"/>
      <c r="R24" s="111"/>
    </row>
    <row r="25" spans="1:18" ht="25.5">
      <c r="A25" s="122">
        <v>20</v>
      </c>
      <c r="B25" s="122" t="s">
        <v>210</v>
      </c>
      <c r="C25" s="122" t="s">
        <v>211</v>
      </c>
      <c r="D25" s="122" t="s">
        <v>212</v>
      </c>
      <c r="E25" s="122"/>
      <c r="F25" s="102" t="s">
        <v>213</v>
      </c>
      <c r="G25" s="119" t="s">
        <v>209</v>
      </c>
      <c r="H25" s="119">
        <v>1299</v>
      </c>
      <c r="I25" s="101" t="s">
        <v>197</v>
      </c>
      <c r="J25" s="119"/>
      <c r="K25" s="119">
        <v>5</v>
      </c>
      <c r="L25" s="119">
        <v>2002</v>
      </c>
      <c r="M25" s="121">
        <v>16100</v>
      </c>
      <c r="N25" s="136" t="s">
        <v>394</v>
      </c>
      <c r="O25" s="136" t="s">
        <v>395</v>
      </c>
      <c r="P25" s="136" t="s">
        <v>394</v>
      </c>
      <c r="Q25" s="136" t="s">
        <v>395</v>
      </c>
      <c r="R25" s="111"/>
    </row>
    <row r="26" spans="1:18" ht="12.75">
      <c r="A26" s="176" t="s">
        <v>11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11"/>
    </row>
    <row r="27" spans="1:18" ht="12.75">
      <c r="A27" s="177" t="s">
        <v>215</v>
      </c>
      <c r="B27" s="178"/>
      <c r="C27" s="178"/>
      <c r="D27" s="178"/>
      <c r="E27" s="178"/>
      <c r="F27" s="179"/>
      <c r="G27" s="127"/>
      <c r="H27" s="126"/>
      <c r="I27" s="126"/>
      <c r="J27" s="126"/>
      <c r="K27" s="126"/>
      <c r="L27" s="126"/>
      <c r="M27" s="128"/>
      <c r="N27" s="126"/>
      <c r="O27" s="126"/>
      <c r="P27" s="126"/>
      <c r="Q27" s="126"/>
      <c r="R27" s="111"/>
    </row>
    <row r="28" spans="1:18" ht="12.75" customHeight="1">
      <c r="A28" s="170" t="s">
        <v>12</v>
      </c>
      <c r="B28" s="170" t="s">
        <v>13</v>
      </c>
      <c r="C28" s="170" t="s">
        <v>14</v>
      </c>
      <c r="D28" s="170" t="s">
        <v>15</v>
      </c>
      <c r="E28" s="170" t="s">
        <v>124</v>
      </c>
      <c r="F28" s="170" t="s">
        <v>16</v>
      </c>
      <c r="G28" s="170" t="s">
        <v>125</v>
      </c>
      <c r="H28" s="170" t="s">
        <v>17</v>
      </c>
      <c r="I28" s="170" t="s">
        <v>126</v>
      </c>
      <c r="J28" s="170" t="s">
        <v>127</v>
      </c>
      <c r="K28" s="170" t="s">
        <v>128</v>
      </c>
      <c r="L28" s="170" t="s">
        <v>18</v>
      </c>
      <c r="M28" s="171"/>
      <c r="N28" s="169" t="s">
        <v>19</v>
      </c>
      <c r="O28" s="169"/>
      <c r="P28" s="169" t="s">
        <v>20</v>
      </c>
      <c r="Q28" s="169"/>
      <c r="R28" s="111"/>
    </row>
    <row r="29" spans="1:18" ht="12.75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1"/>
      <c r="N29" s="169"/>
      <c r="O29" s="169"/>
      <c r="P29" s="169"/>
      <c r="Q29" s="169"/>
      <c r="R29" s="111"/>
    </row>
    <row r="30" spans="1:18" ht="12.7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29"/>
      <c r="N30" s="130"/>
      <c r="O30" s="130"/>
      <c r="P30" s="130"/>
      <c r="Q30" s="130"/>
      <c r="R30" s="111"/>
    </row>
    <row r="31" spans="1:18" ht="15">
      <c r="A31" s="119">
        <v>1</v>
      </c>
      <c r="B31" s="119" t="s">
        <v>216</v>
      </c>
      <c r="C31" s="119">
        <v>53299</v>
      </c>
      <c r="D31" s="119" t="s">
        <v>217</v>
      </c>
      <c r="E31" s="119">
        <v>132696</v>
      </c>
      <c r="F31" s="119" t="s">
        <v>218</v>
      </c>
      <c r="G31" s="119" t="s">
        <v>148</v>
      </c>
      <c r="H31" s="119">
        <v>10850</v>
      </c>
      <c r="I31" s="119"/>
      <c r="J31" s="119"/>
      <c r="K31" s="119" t="s">
        <v>219</v>
      </c>
      <c r="L31" s="119">
        <v>2000</v>
      </c>
      <c r="M31" s="131"/>
      <c r="N31" s="136" t="s">
        <v>199</v>
      </c>
      <c r="O31" s="136" t="s">
        <v>387</v>
      </c>
      <c r="P31" s="138"/>
      <c r="Q31" s="138"/>
      <c r="R31" s="111"/>
    </row>
    <row r="32" spans="1:18" ht="15">
      <c r="A32" s="119">
        <v>2</v>
      </c>
      <c r="B32" s="119" t="s">
        <v>220</v>
      </c>
      <c r="C32" s="119" t="s">
        <v>221</v>
      </c>
      <c r="D32" s="119">
        <v>31039746</v>
      </c>
      <c r="E32" s="119" t="s">
        <v>222</v>
      </c>
      <c r="F32" s="119"/>
      <c r="G32" s="119" t="s">
        <v>223</v>
      </c>
      <c r="H32" s="119">
        <v>4987</v>
      </c>
      <c r="I32" s="119"/>
      <c r="J32" s="119"/>
      <c r="K32" s="119" t="s">
        <v>224</v>
      </c>
      <c r="L32" s="119">
        <v>2002</v>
      </c>
      <c r="M32" s="131"/>
      <c r="N32" s="136" t="s">
        <v>383</v>
      </c>
      <c r="O32" s="136" t="s">
        <v>384</v>
      </c>
      <c r="P32" s="138"/>
      <c r="Q32" s="138"/>
      <c r="R32" s="111"/>
    </row>
    <row r="33" spans="1:18" ht="15">
      <c r="A33" s="119">
        <v>3</v>
      </c>
      <c r="B33" s="114" t="s">
        <v>169</v>
      </c>
      <c r="C33" s="114" t="s">
        <v>226</v>
      </c>
      <c r="D33" s="114">
        <v>400754</v>
      </c>
      <c r="E33" s="114">
        <v>415397</v>
      </c>
      <c r="F33" s="114" t="s">
        <v>227</v>
      </c>
      <c r="G33" s="114" t="s">
        <v>172</v>
      </c>
      <c r="H33" s="114">
        <v>3120</v>
      </c>
      <c r="I33" s="114"/>
      <c r="J33" s="114"/>
      <c r="K33" s="116" t="s">
        <v>228</v>
      </c>
      <c r="L33" s="114">
        <v>1975</v>
      </c>
      <c r="M33" s="115"/>
      <c r="N33" s="133" t="s">
        <v>363</v>
      </c>
      <c r="O33" s="133" t="s">
        <v>364</v>
      </c>
      <c r="P33" s="133"/>
      <c r="Q33" s="133"/>
      <c r="R33" s="111"/>
    </row>
    <row r="34" spans="1:18" ht="15">
      <c r="A34" s="119">
        <v>4</v>
      </c>
      <c r="B34" s="114" t="s">
        <v>134</v>
      </c>
      <c r="C34" s="114" t="s">
        <v>229</v>
      </c>
      <c r="D34" s="114">
        <v>25417</v>
      </c>
      <c r="E34" s="114"/>
      <c r="F34" s="114" t="s">
        <v>230</v>
      </c>
      <c r="G34" s="114" t="s">
        <v>177</v>
      </c>
      <c r="H34" s="114"/>
      <c r="I34" s="114"/>
      <c r="J34" s="114"/>
      <c r="K34" s="114">
        <v>4000</v>
      </c>
      <c r="L34" s="114">
        <v>1986</v>
      </c>
      <c r="M34" s="115"/>
      <c r="N34" s="133" t="s">
        <v>363</v>
      </c>
      <c r="O34" s="133" t="s">
        <v>364</v>
      </c>
      <c r="P34" s="133"/>
      <c r="Q34" s="133"/>
      <c r="R34" s="111"/>
    </row>
    <row r="35" spans="1:18" ht="15">
      <c r="A35" s="119">
        <v>5</v>
      </c>
      <c r="B35" s="114" t="s">
        <v>134</v>
      </c>
      <c r="C35" s="114" t="s">
        <v>229</v>
      </c>
      <c r="D35" s="114">
        <v>25433</v>
      </c>
      <c r="E35" s="114"/>
      <c r="F35" s="114" t="s">
        <v>231</v>
      </c>
      <c r="G35" s="114" t="s">
        <v>177</v>
      </c>
      <c r="H35" s="114"/>
      <c r="I35" s="114"/>
      <c r="J35" s="114"/>
      <c r="K35" s="114">
        <v>4000</v>
      </c>
      <c r="L35" s="114">
        <v>1986</v>
      </c>
      <c r="M35" s="115"/>
      <c r="N35" s="133" t="s">
        <v>363</v>
      </c>
      <c r="O35" s="133" t="s">
        <v>364</v>
      </c>
      <c r="P35" s="133"/>
      <c r="Q35" s="133"/>
      <c r="R35" s="111"/>
    </row>
    <row r="36" spans="1:18" ht="25.5">
      <c r="A36" s="119">
        <v>6</v>
      </c>
      <c r="B36" s="119" t="s">
        <v>232</v>
      </c>
      <c r="C36" s="119" t="s">
        <v>233</v>
      </c>
      <c r="D36" s="119">
        <v>2356</v>
      </c>
      <c r="E36" s="119"/>
      <c r="F36" s="119" t="s">
        <v>234</v>
      </c>
      <c r="G36" s="114" t="s">
        <v>235</v>
      </c>
      <c r="H36" s="119"/>
      <c r="I36" s="100"/>
      <c r="J36" s="100"/>
      <c r="K36" s="119">
        <v>8000</v>
      </c>
      <c r="L36" s="119">
        <v>1975</v>
      </c>
      <c r="M36" s="121"/>
      <c r="N36" s="133" t="s">
        <v>363</v>
      </c>
      <c r="O36" s="133" t="s">
        <v>364</v>
      </c>
      <c r="P36" s="139"/>
      <c r="Q36" s="139"/>
      <c r="R36" s="111"/>
    </row>
    <row r="37" spans="1:18" ht="25.5">
      <c r="A37" s="119">
        <v>7</v>
      </c>
      <c r="B37" s="114" t="s">
        <v>159</v>
      </c>
      <c r="C37" s="114" t="s">
        <v>236</v>
      </c>
      <c r="D37" s="114" t="s">
        <v>237</v>
      </c>
      <c r="E37" s="114">
        <v>14625</v>
      </c>
      <c r="F37" s="114" t="s">
        <v>238</v>
      </c>
      <c r="G37" s="114" t="s">
        <v>239</v>
      </c>
      <c r="H37" s="114"/>
      <c r="I37" s="114"/>
      <c r="J37" s="114"/>
      <c r="K37" s="114"/>
      <c r="L37" s="114">
        <v>1998</v>
      </c>
      <c r="M37" s="115"/>
      <c r="N37" s="133" t="s">
        <v>378</v>
      </c>
      <c r="O37" s="133" t="s">
        <v>379</v>
      </c>
      <c r="P37" s="133"/>
      <c r="Q37" s="133"/>
      <c r="R37" s="111"/>
    </row>
    <row r="38" spans="1:18" ht="15">
      <c r="A38" s="119">
        <v>8</v>
      </c>
      <c r="B38" s="114" t="s">
        <v>352</v>
      </c>
      <c r="C38" s="114" t="s">
        <v>353</v>
      </c>
      <c r="D38" s="114" t="s">
        <v>354</v>
      </c>
      <c r="E38" s="114"/>
      <c r="F38" s="132" t="s">
        <v>355</v>
      </c>
      <c r="G38" s="114" t="s">
        <v>356</v>
      </c>
      <c r="H38" s="114">
        <v>1868</v>
      </c>
      <c r="I38" s="114"/>
      <c r="J38" s="114"/>
      <c r="K38" s="114"/>
      <c r="L38" s="114">
        <v>1999</v>
      </c>
      <c r="M38" s="115"/>
      <c r="N38" s="133" t="s">
        <v>359</v>
      </c>
      <c r="O38" s="133" t="s">
        <v>360</v>
      </c>
      <c r="P38" s="133"/>
      <c r="Q38" s="133"/>
      <c r="R38" s="111"/>
    </row>
  </sheetData>
  <sheetProtection/>
  <mergeCells count="33">
    <mergeCell ref="A2:Q2"/>
    <mergeCell ref="A3:A5"/>
    <mergeCell ref="B3:B5"/>
    <mergeCell ref="C3:C5"/>
    <mergeCell ref="D3:D5"/>
    <mergeCell ref="E3:E5"/>
    <mergeCell ref="F3:F5"/>
    <mergeCell ref="G3:G5"/>
    <mergeCell ref="H3:H5"/>
    <mergeCell ref="J3:J5"/>
    <mergeCell ref="K3:K5"/>
    <mergeCell ref="L3:L5"/>
    <mergeCell ref="M3:M4"/>
    <mergeCell ref="N3:O4"/>
    <mergeCell ref="P3:Q4"/>
    <mergeCell ref="A26:Q26"/>
    <mergeCell ref="C28:C30"/>
    <mergeCell ref="D28:D30"/>
    <mergeCell ref="E28:E30"/>
    <mergeCell ref="F28:F30"/>
    <mergeCell ref="I3:I5"/>
    <mergeCell ref="G28:G30"/>
    <mergeCell ref="A27:F27"/>
    <mergeCell ref="A28:A30"/>
    <mergeCell ref="B28:B30"/>
    <mergeCell ref="N28:O29"/>
    <mergeCell ref="P28:Q29"/>
    <mergeCell ref="H28:H30"/>
    <mergeCell ref="I28:I30"/>
    <mergeCell ref="J28:J30"/>
    <mergeCell ref="K28:K30"/>
    <mergeCell ref="L28:L30"/>
    <mergeCell ref="M28:M29"/>
  </mergeCells>
  <printOptions/>
  <pageMargins left="0.1968503937007874" right="0.15748031496062992" top="0.35433070866141736" bottom="0.2362204724409449" header="0.1968503937007874" footer="0.15748031496062992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0">
      <selection activeCell="A1" sqref="A1:IV1"/>
    </sheetView>
  </sheetViews>
  <sheetFormatPr defaultColWidth="9.140625" defaultRowHeight="12.75"/>
  <cols>
    <col min="1" max="1" width="4.8515625" style="9" customWidth="1"/>
    <col min="2" max="2" width="26.00390625" style="9" customWidth="1"/>
    <col min="3" max="3" width="16.7109375" style="72" customWidth="1"/>
    <col min="4" max="5" width="0" style="0" hidden="1" customWidth="1"/>
    <col min="6" max="6" width="17.28125" style="72" customWidth="1"/>
    <col min="7" max="7" width="24.28125" style="0" customWidth="1"/>
  </cols>
  <sheetData>
    <row r="1" spans="1:7" ht="24.75" customHeight="1">
      <c r="A1" s="184" t="s">
        <v>240</v>
      </c>
      <c r="B1" s="184"/>
      <c r="C1" s="184"/>
      <c r="D1" s="184"/>
      <c r="E1" s="184"/>
      <c r="F1" s="184"/>
      <c r="G1" s="184"/>
    </row>
    <row r="2" spans="1:7" ht="15.75">
      <c r="A2" s="49" t="s">
        <v>12</v>
      </c>
      <c r="B2" s="49" t="s">
        <v>241</v>
      </c>
      <c r="C2" s="185" t="s">
        <v>242</v>
      </c>
      <c r="D2" s="185"/>
      <c r="E2" s="185"/>
      <c r="F2" s="49" t="s">
        <v>243</v>
      </c>
      <c r="G2" s="50" t="s">
        <v>2</v>
      </c>
    </row>
    <row r="3" spans="1:7" ht="30" customHeight="1">
      <c r="A3" s="51" t="s">
        <v>26</v>
      </c>
      <c r="B3" s="51" t="s">
        <v>244</v>
      </c>
      <c r="C3" s="183">
        <v>29270</v>
      </c>
      <c r="D3" s="183"/>
      <c r="E3" s="183"/>
      <c r="F3" s="53">
        <v>80021912377</v>
      </c>
      <c r="G3" s="54" t="s">
        <v>245</v>
      </c>
    </row>
    <row r="4" spans="1:7" ht="15.75">
      <c r="A4" s="51" t="s">
        <v>27</v>
      </c>
      <c r="B4" s="51" t="s">
        <v>246</v>
      </c>
      <c r="C4" s="183">
        <v>29225</v>
      </c>
      <c r="D4" s="183"/>
      <c r="E4" s="183"/>
      <c r="F4" s="53">
        <v>80010513196</v>
      </c>
      <c r="G4" s="54" t="s">
        <v>247</v>
      </c>
    </row>
    <row r="5" spans="1:7" ht="15.75">
      <c r="A5" s="51" t="s">
        <v>28</v>
      </c>
      <c r="B5" s="51" t="s">
        <v>248</v>
      </c>
      <c r="C5" s="183">
        <v>21686</v>
      </c>
      <c r="D5" s="183"/>
      <c r="E5" s="183"/>
      <c r="F5" s="53">
        <v>59051616935</v>
      </c>
      <c r="G5" s="54" t="s">
        <v>245</v>
      </c>
    </row>
    <row r="6" spans="1:7" ht="15.75">
      <c r="A6" s="51" t="s">
        <v>29</v>
      </c>
      <c r="B6" s="51" t="s">
        <v>249</v>
      </c>
      <c r="C6" s="183">
        <v>28945</v>
      </c>
      <c r="D6" s="183"/>
      <c r="E6" s="183"/>
      <c r="F6" s="53">
        <v>79033113139</v>
      </c>
      <c r="G6" s="54" t="s">
        <v>250</v>
      </c>
    </row>
    <row r="7" spans="1:7" ht="15.75">
      <c r="A7" s="51" t="s">
        <v>30</v>
      </c>
      <c r="B7" s="51" t="s">
        <v>251</v>
      </c>
      <c r="C7" s="183">
        <v>24977</v>
      </c>
      <c r="D7" s="183"/>
      <c r="E7" s="183"/>
      <c r="F7" s="53">
        <v>68051902375</v>
      </c>
      <c r="G7" s="54" t="s">
        <v>250</v>
      </c>
    </row>
    <row r="8" spans="1:7" ht="15.75">
      <c r="A8" s="51" t="s">
        <v>31</v>
      </c>
      <c r="B8" s="51" t="s">
        <v>252</v>
      </c>
      <c r="C8" s="183">
        <v>21129</v>
      </c>
      <c r="D8" s="183"/>
      <c r="E8" s="183"/>
      <c r="F8" s="53">
        <v>57110515216</v>
      </c>
      <c r="G8" s="54" t="s">
        <v>250</v>
      </c>
    </row>
    <row r="9" spans="1:7" ht="15.75">
      <c r="A9" s="51" t="s">
        <v>32</v>
      </c>
      <c r="B9" s="51" t="s">
        <v>253</v>
      </c>
      <c r="C9" s="183">
        <v>23113</v>
      </c>
      <c r="D9" s="183"/>
      <c r="E9" s="183"/>
      <c r="F9" s="53">
        <v>63041217972</v>
      </c>
      <c r="G9" s="54" t="s">
        <v>250</v>
      </c>
    </row>
    <row r="10" spans="1:7" ht="15.75">
      <c r="A10" s="51" t="s">
        <v>33</v>
      </c>
      <c r="B10" s="51" t="s">
        <v>254</v>
      </c>
      <c r="C10" s="183">
        <v>30801</v>
      </c>
      <c r="D10" s="183"/>
      <c r="E10" s="183"/>
      <c r="F10" s="53">
        <v>84042912314</v>
      </c>
      <c r="G10" s="54" t="s">
        <v>250</v>
      </c>
    </row>
    <row r="11" spans="1:7" ht="15.75">
      <c r="A11" s="51" t="s">
        <v>34</v>
      </c>
      <c r="B11" s="51" t="s">
        <v>255</v>
      </c>
      <c r="C11" s="183">
        <v>18877</v>
      </c>
      <c r="D11" s="183"/>
      <c r="E11" s="183"/>
      <c r="F11" s="53">
        <v>51090607093</v>
      </c>
      <c r="G11" s="54" t="s">
        <v>250</v>
      </c>
    </row>
    <row r="12" spans="1:7" ht="15.75">
      <c r="A12" s="51" t="s">
        <v>35</v>
      </c>
      <c r="B12" s="51" t="s">
        <v>256</v>
      </c>
      <c r="C12" s="183">
        <v>23487</v>
      </c>
      <c r="D12" s="183"/>
      <c r="E12" s="183"/>
      <c r="F12" s="53">
        <v>64042002273</v>
      </c>
      <c r="G12" s="54" t="s">
        <v>250</v>
      </c>
    </row>
    <row r="13" spans="1:7" ht="15.75">
      <c r="A13" s="51" t="s">
        <v>36</v>
      </c>
      <c r="B13" s="51" t="s">
        <v>257</v>
      </c>
      <c r="C13" s="183">
        <v>19999</v>
      </c>
      <c r="D13" s="183"/>
      <c r="E13" s="183"/>
      <c r="F13" s="53">
        <v>58100215235</v>
      </c>
      <c r="G13" s="54" t="s">
        <v>250</v>
      </c>
    </row>
    <row r="14" spans="1:7" ht="15.75">
      <c r="A14" s="51" t="s">
        <v>37</v>
      </c>
      <c r="B14" s="51" t="s">
        <v>258</v>
      </c>
      <c r="C14" s="183">
        <v>19974</v>
      </c>
      <c r="D14" s="183"/>
      <c r="E14" s="183"/>
      <c r="F14" s="53">
        <v>54090715450</v>
      </c>
      <c r="G14" s="54" t="s">
        <v>250</v>
      </c>
    </row>
    <row r="15" spans="1:7" ht="15.75">
      <c r="A15" s="51" t="s">
        <v>38</v>
      </c>
      <c r="B15" s="55" t="s">
        <v>259</v>
      </c>
      <c r="C15" s="183">
        <v>22465</v>
      </c>
      <c r="D15" s="183"/>
      <c r="E15" s="183"/>
      <c r="F15" s="53">
        <v>61070312936</v>
      </c>
      <c r="G15" s="54" t="s">
        <v>250</v>
      </c>
    </row>
    <row r="16" spans="1:7" ht="15.75">
      <c r="A16" s="51" t="s">
        <v>39</v>
      </c>
      <c r="B16" s="51" t="s">
        <v>260</v>
      </c>
      <c r="C16" s="183">
        <v>19869</v>
      </c>
      <c r="D16" s="183"/>
      <c r="E16" s="183"/>
      <c r="F16" s="53">
        <v>54052516475</v>
      </c>
      <c r="G16" s="54" t="s">
        <v>261</v>
      </c>
    </row>
    <row r="17" spans="1:7" ht="15.75">
      <c r="A17" s="51" t="s">
        <v>40</v>
      </c>
      <c r="B17" s="51" t="s">
        <v>262</v>
      </c>
      <c r="C17" s="183">
        <v>28196</v>
      </c>
      <c r="D17" s="183"/>
      <c r="E17" s="183"/>
      <c r="F17" s="53">
        <v>77031213851</v>
      </c>
      <c r="G17" s="54" t="s">
        <v>261</v>
      </c>
    </row>
    <row r="18" spans="1:7" ht="15.75">
      <c r="A18" s="51" t="s">
        <v>41</v>
      </c>
      <c r="B18" s="51" t="s">
        <v>263</v>
      </c>
      <c r="C18" s="52">
        <v>26693</v>
      </c>
      <c r="D18" s="52"/>
      <c r="E18" s="52"/>
      <c r="F18" s="53">
        <v>73012912810</v>
      </c>
      <c r="G18" s="54" t="s">
        <v>264</v>
      </c>
    </row>
    <row r="19" spans="1:7" ht="15.75">
      <c r="A19" s="51" t="s">
        <v>42</v>
      </c>
      <c r="B19" s="51" t="s">
        <v>265</v>
      </c>
      <c r="C19" s="183">
        <v>25146</v>
      </c>
      <c r="D19" s="183"/>
      <c r="E19" s="183"/>
      <c r="F19" s="53">
        <v>68110408475</v>
      </c>
      <c r="G19" s="54" t="s">
        <v>264</v>
      </c>
    </row>
    <row r="20" spans="1:7" ht="15.75">
      <c r="A20" s="51" t="s">
        <v>43</v>
      </c>
      <c r="B20" s="51" t="s">
        <v>266</v>
      </c>
      <c r="C20" s="183">
        <v>27868</v>
      </c>
      <c r="D20" s="183"/>
      <c r="E20" s="183"/>
      <c r="F20" s="53">
        <v>76041812450</v>
      </c>
      <c r="G20" s="54" t="s">
        <v>267</v>
      </c>
    </row>
    <row r="21" spans="1:7" ht="15.75">
      <c r="A21" s="51" t="s">
        <v>44</v>
      </c>
      <c r="B21" s="51" t="s">
        <v>268</v>
      </c>
      <c r="C21" s="183">
        <v>23592</v>
      </c>
      <c r="D21" s="183"/>
      <c r="E21" s="183"/>
      <c r="F21" s="53">
        <v>64080309277</v>
      </c>
      <c r="G21" s="54" t="s">
        <v>149</v>
      </c>
    </row>
    <row r="22" spans="1:7" ht="15.75">
      <c r="A22" s="51" t="s">
        <v>45</v>
      </c>
      <c r="B22" s="51" t="s">
        <v>269</v>
      </c>
      <c r="C22" s="183">
        <v>18232</v>
      </c>
      <c r="D22" s="183"/>
      <c r="E22" s="183"/>
      <c r="F22" s="53">
        <v>49113001292</v>
      </c>
      <c r="G22" s="54" t="s">
        <v>149</v>
      </c>
    </row>
    <row r="23" spans="1:7" ht="15.75">
      <c r="A23" s="51" t="s">
        <v>46</v>
      </c>
      <c r="B23" s="51" t="s">
        <v>270</v>
      </c>
      <c r="C23" s="183">
        <v>32267</v>
      </c>
      <c r="D23" s="183"/>
      <c r="E23" s="183"/>
      <c r="F23" s="53">
        <v>88050410035</v>
      </c>
      <c r="G23" s="54" t="s">
        <v>149</v>
      </c>
    </row>
    <row r="24" spans="1:7" ht="15.75">
      <c r="A24" s="51" t="s">
        <v>47</v>
      </c>
      <c r="B24" s="51" t="s">
        <v>271</v>
      </c>
      <c r="C24" s="183">
        <v>31562</v>
      </c>
      <c r="D24" s="183"/>
      <c r="E24" s="183"/>
      <c r="F24" s="53">
        <v>86053010238</v>
      </c>
      <c r="G24" s="54" t="s">
        <v>149</v>
      </c>
    </row>
    <row r="25" spans="1:7" ht="15.75">
      <c r="A25" s="51" t="s">
        <v>48</v>
      </c>
      <c r="B25" s="51" t="s">
        <v>272</v>
      </c>
      <c r="C25" s="183">
        <v>32561</v>
      </c>
      <c r="D25" s="183"/>
      <c r="E25" s="183"/>
      <c r="F25" s="53">
        <v>89022208137</v>
      </c>
      <c r="G25" s="54" t="s">
        <v>149</v>
      </c>
    </row>
    <row r="26" spans="1:7" ht="15.75">
      <c r="A26" s="51" t="s">
        <v>49</v>
      </c>
      <c r="B26" s="51" t="s">
        <v>273</v>
      </c>
      <c r="C26" s="183">
        <v>20037</v>
      </c>
      <c r="D26" s="183"/>
      <c r="E26" s="183"/>
      <c r="F26" s="53">
        <v>54110913938</v>
      </c>
      <c r="G26" s="54" t="s">
        <v>149</v>
      </c>
    </row>
    <row r="27" spans="1:7" ht="15.75">
      <c r="A27" s="51" t="s">
        <v>50</v>
      </c>
      <c r="B27" s="51" t="s">
        <v>274</v>
      </c>
      <c r="C27" s="56">
        <v>26591</v>
      </c>
      <c r="D27" s="57"/>
      <c r="E27" s="57"/>
      <c r="F27" s="53">
        <v>72101911631</v>
      </c>
      <c r="G27" s="54" t="s">
        <v>149</v>
      </c>
    </row>
    <row r="28" spans="1:7" ht="15.75">
      <c r="A28" s="51" t="s">
        <v>275</v>
      </c>
      <c r="B28" s="51" t="s">
        <v>276</v>
      </c>
      <c r="C28" s="56">
        <v>27197</v>
      </c>
      <c r="D28" s="57"/>
      <c r="E28" s="57"/>
      <c r="F28" s="53">
        <v>74061708416</v>
      </c>
      <c r="G28" s="54" t="s">
        <v>149</v>
      </c>
    </row>
    <row r="29" spans="1:7" ht="15.75">
      <c r="A29" s="51" t="s">
        <v>277</v>
      </c>
      <c r="B29" s="51" t="s">
        <v>278</v>
      </c>
      <c r="C29" s="56">
        <v>20884</v>
      </c>
      <c r="D29" s="57"/>
      <c r="E29" s="57"/>
      <c r="F29" s="53">
        <v>57030516452</v>
      </c>
      <c r="G29" s="54" t="s">
        <v>149</v>
      </c>
    </row>
    <row r="30" spans="1:7" ht="15.75">
      <c r="A30" s="51" t="s">
        <v>279</v>
      </c>
      <c r="B30" s="58" t="s">
        <v>280</v>
      </c>
      <c r="C30" s="56">
        <v>20741</v>
      </c>
      <c r="D30" s="57"/>
      <c r="E30" s="57"/>
      <c r="F30" s="59">
        <v>56101314571</v>
      </c>
      <c r="G30" s="60" t="s">
        <v>149</v>
      </c>
    </row>
    <row r="31" spans="1:7" ht="15.75">
      <c r="A31" s="51" t="s">
        <v>281</v>
      </c>
      <c r="B31" s="58" t="s">
        <v>282</v>
      </c>
      <c r="C31" s="56">
        <v>29131</v>
      </c>
      <c r="D31" s="57"/>
      <c r="E31" s="57"/>
      <c r="F31" s="59">
        <v>79100312470</v>
      </c>
      <c r="G31" s="60" t="s">
        <v>149</v>
      </c>
    </row>
    <row r="32" spans="1:7" ht="15.75">
      <c r="A32" s="51" t="s">
        <v>283</v>
      </c>
      <c r="B32" s="51" t="s">
        <v>284</v>
      </c>
      <c r="C32" s="56">
        <v>29698</v>
      </c>
      <c r="D32" s="57"/>
      <c r="E32" s="57"/>
      <c r="F32" s="53">
        <v>81042213513</v>
      </c>
      <c r="G32" s="54" t="s">
        <v>285</v>
      </c>
    </row>
    <row r="33" spans="1:7" ht="15.75">
      <c r="A33" s="51" t="s">
        <v>286</v>
      </c>
      <c r="B33" s="51" t="s">
        <v>287</v>
      </c>
      <c r="C33" s="56">
        <v>27347</v>
      </c>
      <c r="D33" s="57"/>
      <c r="E33" s="57"/>
      <c r="F33" s="53">
        <v>74111411051</v>
      </c>
      <c r="G33" s="54" t="s">
        <v>285</v>
      </c>
    </row>
    <row r="34" spans="1:7" ht="15.75">
      <c r="A34" s="51" t="s">
        <v>288</v>
      </c>
      <c r="B34" s="51" t="s">
        <v>289</v>
      </c>
      <c r="C34" s="56">
        <v>23299</v>
      </c>
      <c r="D34" s="57"/>
      <c r="E34" s="57"/>
      <c r="F34" s="53">
        <v>63101510777</v>
      </c>
      <c r="G34" s="54" t="s">
        <v>285</v>
      </c>
    </row>
    <row r="35" spans="1:7" ht="15.75">
      <c r="A35" s="51" t="s">
        <v>290</v>
      </c>
      <c r="B35" s="51" t="s">
        <v>291</v>
      </c>
      <c r="C35" s="56">
        <v>23006</v>
      </c>
      <c r="D35" s="57"/>
      <c r="E35" s="57"/>
      <c r="F35" s="53">
        <v>62122610112</v>
      </c>
      <c r="G35" s="54" t="s">
        <v>292</v>
      </c>
    </row>
    <row r="36" spans="1:7" ht="15.75">
      <c r="A36" s="61" t="s">
        <v>293</v>
      </c>
      <c r="B36" s="61" t="s">
        <v>294</v>
      </c>
      <c r="C36" s="62">
        <v>23363</v>
      </c>
      <c r="D36" s="63"/>
      <c r="E36" s="63"/>
      <c r="F36" s="64">
        <v>63121805253</v>
      </c>
      <c r="G36" s="65" t="s">
        <v>292</v>
      </c>
    </row>
    <row r="37" spans="1:7" ht="15.75">
      <c r="A37" s="66" t="s">
        <v>295</v>
      </c>
      <c r="B37" s="67" t="s">
        <v>296</v>
      </c>
      <c r="C37" s="68">
        <v>26947</v>
      </c>
      <c r="D37" s="69"/>
      <c r="E37" s="69"/>
      <c r="F37" s="70">
        <v>73101010955</v>
      </c>
      <c r="G37" s="71" t="s">
        <v>292</v>
      </c>
    </row>
    <row r="82" spans="3:7" ht="12.75">
      <c r="C82" s="72" t="s">
        <v>297</v>
      </c>
      <c r="G82" t="s">
        <v>297</v>
      </c>
    </row>
  </sheetData>
  <sheetProtection/>
  <mergeCells count="25">
    <mergeCell ref="A1:G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5:E25"/>
    <mergeCell ref="C26:E26"/>
    <mergeCell ref="C19:E19"/>
    <mergeCell ref="C20:E20"/>
    <mergeCell ref="C21:E21"/>
    <mergeCell ref="C22:E22"/>
    <mergeCell ref="C23:E23"/>
    <mergeCell ref="C24:E24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8"/>
  <sheetViews>
    <sheetView zoomScalePageLayoutView="0" workbookViewId="0" topLeftCell="A1">
      <selection activeCell="A1" sqref="A1:IV1"/>
    </sheetView>
  </sheetViews>
  <sheetFormatPr defaultColWidth="9.140625" defaultRowHeight="12.75"/>
  <cols>
    <col min="2" max="2" width="11.421875" style="0" bestFit="1" customWidth="1"/>
    <col min="3" max="3" width="14.28125" style="0" bestFit="1" customWidth="1"/>
    <col min="4" max="4" width="12.140625" style="0" bestFit="1" customWidth="1"/>
    <col min="5" max="5" width="12.28125" style="0" bestFit="1" customWidth="1"/>
  </cols>
  <sheetData>
    <row r="2" ht="13.5" thickBot="1"/>
    <row r="3" spans="2:5" ht="25.5" customHeight="1" thickBot="1">
      <c r="B3" s="142" t="s">
        <v>398</v>
      </c>
      <c r="C3" s="143" t="s">
        <v>397</v>
      </c>
      <c r="D3" s="143" t="s">
        <v>396</v>
      </c>
      <c r="E3" s="144" t="s">
        <v>399</v>
      </c>
    </row>
    <row r="4" spans="2:5" ht="12.75">
      <c r="B4" s="147">
        <v>2007</v>
      </c>
      <c r="C4" s="141" t="s">
        <v>402</v>
      </c>
      <c r="D4" s="141" t="s">
        <v>402</v>
      </c>
      <c r="E4" s="148" t="s">
        <v>402</v>
      </c>
    </row>
    <row r="5" spans="2:5" ht="12.75">
      <c r="B5" s="149">
        <v>2008</v>
      </c>
      <c r="C5" s="140" t="s">
        <v>402</v>
      </c>
      <c r="D5" s="140" t="s">
        <v>402</v>
      </c>
      <c r="E5" s="150" t="s">
        <v>402</v>
      </c>
    </row>
    <row r="6" spans="2:5" ht="12.75">
      <c r="B6" s="149">
        <v>2009</v>
      </c>
      <c r="C6" s="140">
        <v>2</v>
      </c>
      <c r="D6" s="140" t="s">
        <v>400</v>
      </c>
      <c r="E6" s="151">
        <v>4271</v>
      </c>
    </row>
    <row r="7" spans="2:5" ht="13.5" thickBot="1">
      <c r="B7" s="152">
        <v>2010</v>
      </c>
      <c r="C7" s="145">
        <v>4</v>
      </c>
      <c r="D7" s="145" t="s">
        <v>401</v>
      </c>
      <c r="E7" s="153">
        <v>10047</v>
      </c>
    </row>
    <row r="8" spans="2:5" ht="13.5" thickBot="1">
      <c r="B8" s="186" t="s">
        <v>10</v>
      </c>
      <c r="C8" s="187"/>
      <c r="D8" s="187"/>
      <c r="E8" s="146">
        <v>14318</v>
      </c>
    </row>
  </sheetData>
  <sheetProtection/>
  <mergeCells count="1">
    <mergeCell ref="B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6.57421875" style="0" customWidth="1"/>
    <col min="2" max="2" width="53.57421875" style="0" customWidth="1"/>
    <col min="3" max="3" width="41.140625" style="0" customWidth="1"/>
  </cols>
  <sheetData>
    <row r="1" ht="12.75">
      <c r="C1" s="10"/>
    </row>
    <row r="2" spans="1:3" ht="35.25" customHeight="1">
      <c r="A2" s="11" t="s">
        <v>12</v>
      </c>
      <c r="B2" s="11" t="s">
        <v>24</v>
      </c>
      <c r="C2" s="25" t="s">
        <v>25</v>
      </c>
    </row>
    <row r="3" spans="1:3" ht="21" customHeight="1">
      <c r="A3" s="32" t="s">
        <v>26</v>
      </c>
      <c r="B3" s="24" t="s">
        <v>81</v>
      </c>
      <c r="C3" s="26" t="s">
        <v>82</v>
      </c>
    </row>
    <row r="4" spans="1:3" ht="18" customHeight="1">
      <c r="A4" s="32" t="s">
        <v>27</v>
      </c>
      <c r="B4" s="24" t="s">
        <v>83</v>
      </c>
      <c r="C4" s="26" t="s">
        <v>82</v>
      </c>
    </row>
    <row r="5" spans="1:3" ht="20.25" customHeight="1">
      <c r="A5" s="32" t="s">
        <v>28</v>
      </c>
      <c r="B5" s="24" t="s">
        <v>84</v>
      </c>
      <c r="C5" s="26" t="s">
        <v>85</v>
      </c>
    </row>
    <row r="6" spans="1:3" ht="34.5" customHeight="1">
      <c r="A6" s="32" t="s">
        <v>29</v>
      </c>
      <c r="B6" s="24" t="s">
        <v>86</v>
      </c>
      <c r="C6" s="26" t="s">
        <v>87</v>
      </c>
    </row>
    <row r="7" spans="1:3" ht="27" customHeight="1">
      <c r="A7" s="32" t="s">
        <v>30</v>
      </c>
      <c r="B7" s="24" t="s">
        <v>88</v>
      </c>
      <c r="C7" s="26" t="s">
        <v>89</v>
      </c>
    </row>
    <row r="8" spans="1:3" ht="18" customHeight="1">
      <c r="A8" s="32" t="s">
        <v>31</v>
      </c>
      <c r="B8" s="24" t="s">
        <v>90</v>
      </c>
      <c r="C8" s="28" t="s">
        <v>92</v>
      </c>
    </row>
    <row r="9" spans="1:3" ht="18" customHeight="1">
      <c r="A9" s="32" t="s">
        <v>32</v>
      </c>
      <c r="B9" s="27" t="s">
        <v>91</v>
      </c>
      <c r="C9" s="28" t="s">
        <v>351</v>
      </c>
    </row>
    <row r="10" spans="1:3" ht="18" customHeight="1">
      <c r="A10" s="32" t="s">
        <v>33</v>
      </c>
      <c r="B10" s="29" t="s">
        <v>93</v>
      </c>
      <c r="C10" s="30" t="s">
        <v>94</v>
      </c>
    </row>
    <row r="11" spans="1:3" ht="18" customHeight="1">
      <c r="A11" s="32" t="s">
        <v>34</v>
      </c>
      <c r="B11" s="31" t="s">
        <v>95</v>
      </c>
      <c r="C11" s="32" t="s">
        <v>96</v>
      </c>
    </row>
    <row r="12" spans="1:3" ht="18" customHeight="1">
      <c r="A12" s="32" t="s">
        <v>35</v>
      </c>
      <c r="B12" s="31" t="s">
        <v>324</v>
      </c>
      <c r="C12" s="32" t="s">
        <v>98</v>
      </c>
    </row>
    <row r="13" spans="1:3" ht="20.25" customHeight="1">
      <c r="A13" s="32" t="s">
        <v>36</v>
      </c>
      <c r="B13" s="32" t="s">
        <v>97</v>
      </c>
      <c r="C13" s="32" t="s">
        <v>98</v>
      </c>
    </row>
    <row r="14" spans="1:3" ht="18" customHeight="1">
      <c r="A14" s="32" t="s">
        <v>37</v>
      </c>
      <c r="B14" s="32" t="s">
        <v>325</v>
      </c>
      <c r="C14" s="26" t="s">
        <v>82</v>
      </c>
    </row>
  </sheetData>
  <sheetProtection/>
  <printOptions/>
  <pageMargins left="0.54" right="0.18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Anna</cp:lastModifiedBy>
  <cp:lastPrinted>2010-09-17T10:22:02Z</cp:lastPrinted>
  <dcterms:created xsi:type="dcterms:W3CDTF">2003-03-13T10:23:20Z</dcterms:created>
  <dcterms:modified xsi:type="dcterms:W3CDTF">2010-09-21T06:52:55Z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